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https://eliteorganisation-my.sharepoint.com/personal/h_faustine_eliteorga_fr/Documents/Bureau/"/>
    </mc:Choice>
  </mc:AlternateContent>
  <xr:revisionPtr revIDLastSave="98" documentId="13_ncr:1_{8C1AB27E-92B9-4AFE-AE0E-559E4A80F6FA}" xr6:coauthVersionLast="47" xr6:coauthVersionMax="47" xr10:uidLastSave="{0C6DF032-81DA-4217-9BA6-B5E90CA538E0}"/>
  <bookViews>
    <workbookView xWindow="-110" yWindow="-110" windowWidth="19420" windowHeight="11500" xr2:uid="{7B46C10E-5829-404B-B3B7-D17388FAD72C}"/>
  </bookViews>
  <sheets>
    <sheet name="Questionnaire" sheetId="3" r:id="rId1"/>
    <sheet name="Résultat" sheetId="4" r:id="rId2"/>
    <sheet name="1 - L'observateur" sheetId="5" r:id="rId3"/>
    <sheet name="2 - Le conservateur" sheetId="6" r:id="rId4"/>
    <sheet name="3 - Le campeur" sheetId="7" r:id="rId5"/>
    <sheet name="4 - L'instinctif" sheetId="8" r:id="rId6"/>
    <sheet name="5 - Le stratège" sheetId="9" r:id="rId7"/>
    <sheet name="6 - Le connecté" sheetId="10" r:id="rId8"/>
    <sheet name="7 - L'ancien" sheetId="11" r:id="rId9"/>
    <sheet name="8 - Le chimiste" sheetId="12" r:id="rId10"/>
  </sheets>
  <definedNames>
    <definedName name="_xlnm.Print_Area" localSheetId="2">'1 - L''observateur'!$A$1:$D$32</definedName>
    <definedName name="_xlnm.Print_Area" localSheetId="3">'2 - Le conservateur'!$A$1:$D$31</definedName>
    <definedName name="_xlnm.Print_Area" localSheetId="4">'3 - Le campeur'!$A$1:$D$34</definedName>
    <definedName name="_xlnm.Print_Area" localSheetId="5">'4 - L''instinctif'!$A$1:$D$35</definedName>
    <definedName name="_xlnm.Print_Area" localSheetId="7">'6 - Le connecté'!$1:$33</definedName>
    <definedName name="_xlnm.Print_Area" localSheetId="8">'7 - L''ancien'!$A:$D</definedName>
    <definedName name="_xlnm.Print_Area" localSheetId="9">'8 - Le chimiste'!$A$1:$D$31</definedName>
    <definedName name="_xlnm.Print_Area" localSheetId="0">Questionnaire!$A$1:$H$75</definedName>
    <definedName name="_xlnm.Print_Area" localSheetId="1">Résultat!$A$1:$Q$35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4" l="1"/>
  <c r="J33" i="4"/>
  <c r="J32" i="4"/>
  <c r="J30" i="4"/>
  <c r="J29" i="4"/>
  <c r="J28" i="4"/>
  <c r="J26" i="4"/>
  <c r="J25" i="4"/>
  <c r="J24" i="4"/>
  <c r="J22" i="4"/>
  <c r="J21" i="4"/>
  <c r="J20" i="4"/>
  <c r="J18" i="4"/>
  <c r="J17" i="4"/>
  <c r="J16" i="4"/>
  <c r="J14" i="4"/>
  <c r="J13" i="4"/>
  <c r="J12" i="4"/>
  <c r="J10" i="4"/>
  <c r="J9" i="4"/>
  <c r="J8" i="4"/>
  <c r="J6" i="4"/>
  <c r="J5" i="4"/>
  <c r="J4" i="4"/>
  <c r="H33" i="4"/>
  <c r="H34" i="4" s="1"/>
  <c r="G33" i="4"/>
  <c r="G34" i="4" s="1"/>
  <c r="F33" i="4"/>
  <c r="F34" i="4" s="1"/>
  <c r="H29" i="4"/>
  <c r="H30" i="4" s="1"/>
  <c r="G29" i="4"/>
  <c r="G30" i="4" s="1"/>
  <c r="F29" i="4"/>
  <c r="F30" i="4" s="1"/>
  <c r="H25" i="4"/>
  <c r="H26" i="4" s="1"/>
  <c r="G25" i="4"/>
  <c r="G26" i="4" s="1"/>
  <c r="F25" i="4"/>
  <c r="F26" i="4" s="1"/>
  <c r="H21" i="4"/>
  <c r="H22" i="4" s="1"/>
  <c r="G21" i="4"/>
  <c r="G22" i="4" s="1"/>
  <c r="F21" i="4"/>
  <c r="F22" i="4" s="1"/>
  <c r="H17" i="4"/>
  <c r="H18" i="4" s="1"/>
  <c r="G17" i="4"/>
  <c r="G18" i="4" s="1"/>
  <c r="F17" i="4"/>
  <c r="F18" i="4" s="1"/>
  <c r="H13" i="4"/>
  <c r="H14" i="4" s="1"/>
  <c r="G13" i="4"/>
  <c r="G14" i="4" s="1"/>
  <c r="F13" i="4"/>
  <c r="F14" i="4" s="1"/>
  <c r="H9" i="4"/>
  <c r="H10" i="4" s="1"/>
  <c r="G9" i="4"/>
  <c r="G10" i="4" s="1"/>
  <c r="F9" i="4"/>
  <c r="F10" i="4" s="1"/>
  <c r="H5" i="4"/>
  <c r="G5" i="4"/>
  <c r="F5" i="4"/>
  <c r="G6" i="4" l="1"/>
  <c r="H6" i="4"/>
  <c r="F6" i="4"/>
</calcChain>
</file>

<file path=xl/sharedStrings.xml><?xml version="1.0" encoding="utf-8"?>
<sst xmlns="http://schemas.openxmlformats.org/spreadsheetml/2006/main" count="353" uniqueCount="277">
  <si>
    <t>Vous passez plus du temps à regarder la mer qu'à monter vos cannes</t>
  </si>
  <si>
    <t>Vous cherchez d'abord le poisson avant de lancer</t>
  </si>
  <si>
    <t>Vos partenaires vous demandent souvent : " Alors tu lancerais où toi ? "</t>
  </si>
  <si>
    <t>Vous utiliser presque toujours les mêmes montages</t>
  </si>
  <si>
    <t>Vous aimez vos habitudes et changez rarement votre façon de pêcher</t>
  </si>
  <si>
    <t>Votre chariot est toujours bien rempli</t>
  </si>
  <si>
    <t>Le confort fait partie intégrante de vos sessions</t>
  </si>
  <si>
    <t>Vous avez confiance dans une méthode qui vous a apporté du poisson</t>
  </si>
  <si>
    <t>Vous avez souvent cette petite voix qui vous dit ; "Aujourd'hui le poisson est là."</t>
  </si>
  <si>
    <t>Vous changer parfois de stratégie … sans vraiment savoir expliquer pourquoi</t>
  </si>
  <si>
    <t>Vous connaissez les horaires de marée à la minutes près</t>
  </si>
  <si>
    <t>Vous n'hésitez pas à tester une technique ou un spot dont tout le monde parle</t>
  </si>
  <si>
    <t>Vous n'avez pas besoin d'emporter beaucoup de matériel pour être efficace</t>
  </si>
  <si>
    <t>Vous arrivez souvent  avec une idée à tester plutôt qu'une certitude</t>
  </si>
  <si>
    <t>Vous êtes convancu qu'un petit détail peut parfois faire la différence</t>
  </si>
  <si>
    <t>Vous préférez reporter une session plutôt que de pêcher dans des conditions qui ne vous inspirent pas</t>
  </si>
  <si>
    <t>Vous consultez régulièrement le groupe Facebook ou les réseaux sociaux avant d'aller pêcher</t>
  </si>
  <si>
    <t>Vous aimez savoir où le poissons ont été pris ces derniers jours</t>
  </si>
  <si>
    <t>Vous pêchez les mêmes plages depuis tellement longtemps que vous les connaissez presque par coeur</t>
  </si>
  <si>
    <t>Vous aimez essayer de nouveaux appâts ou des combinaisons auxquelles personne n'a pensé</t>
  </si>
  <si>
    <t>Vous vous fiez souvent à votre ressenti avant même d'analyser les conditions</t>
  </si>
  <si>
    <t>Vous préférez laisser parler les résultats plutôt que les grands discours</t>
  </si>
  <si>
    <t>Profil 1</t>
  </si>
  <si>
    <t>Vous vous reconnaîtrez si … :</t>
  </si>
  <si>
    <t>Vous consultez le prévisions météo plusieurs jours avant chaque sortie</t>
  </si>
  <si>
    <t>Votre profil : Résultat</t>
  </si>
  <si>
    <t>Une scène que l'on a déjà vécue …</t>
  </si>
  <si>
    <t>Il est le premier arrivé sur la plage … mais certainement pas le premier à lancer</t>
  </si>
  <si>
    <t>Pendant que le reste du groupe décharge les chariots et prépare les montages, lui est déjà quelques dizaines de mètres plus loin. Il avance lentement, sarrête devant la mer, les mains dans les poches, le regard fixé sur les vagues.</t>
  </si>
  <si>
    <t>Pendant la saison rien n'est figé. Si le vent tourne, si la marée monte ou si les touches ralentissent, il n'hésite pas à déplacer une canne, changer de distance ou modifier un montage. Pour lui s'adapter fait partie de la pêche.</t>
  </si>
  <si>
    <t>Son Profil</t>
  </si>
  <si>
    <t>Avant même de lancer, pour lui chaque détail compte : la marée, le vent, la houle, la couleur de l'eau, les courants …</t>
  </si>
  <si>
    <t>Son objectif est simple : trouver le poisson avant que le poisson ne trouve ses  appâts</t>
  </si>
  <si>
    <t>Cette façon d'aborder une session en fait souvent un pêcheur très régulier. Même lorsque les conditions sont compliquées, il parvient à tirer son épingle du jeu parce qu'il adapte contamment stratégie.</t>
  </si>
  <si>
    <t>Ce qu'il apporte à l'équipe</t>
  </si>
  <si>
    <t>Dans un collectif, ce profil est une véritable richesse.</t>
  </si>
  <si>
    <t>Son regard profite rarement à lui seul. En partageant ses observations, il fait progresser toute l'équipe.</t>
  </si>
  <si>
    <t>Et bien souvent, lorsqu'une session semblait mal engagée, c'est lui qui trouve le poisson.</t>
  </si>
  <si>
    <t>Vous l'entendez souvent dire …</t>
  </si>
  <si>
    <t>"Je tenterai quelques mètres plus loin avec la marée ça devrait tarvaillé autrement."</t>
  </si>
  <si>
    <t>"Le poisson doit être derrière la 3ème vague."</t>
  </si>
  <si>
    <r>
      <t>"</t>
    </r>
    <r>
      <rPr>
        <i/>
        <sz val="11"/>
        <color rgb="FF0070C0"/>
        <rFont val="Verdana"/>
        <family val="2"/>
      </rPr>
      <t>Attendez … regarder la façon dont les vagues cassent là-bas."</t>
    </r>
  </si>
  <si>
    <t>À peine arrivé sur la plage, tout est déjà réglé.</t>
  </si>
  <si>
    <t>Le chariot s’arrête toujours au même endroit. Les piques sont plantés avec la même précision. Les cannes sortent des fourreaux dans le même ordre. Les montages sont exactement les mêmes que lors de la dernière sortie, tout comme les appâts.</t>
  </si>
  <si>
    <t>En quelques minutes, les lignes sont à l’eau.</t>
  </si>
  <si>
    <t>Pendant que les autres discutent des conditions, se demandent s’il faut lancer plus près, plus loin ou changer de montage, lui est déjà installé. Pour lui, il n’y a pas de raison de changer une méthode qui a déjà fait ses preuves.</t>
  </si>
  <si>
    <t>Même si la mer est différente, même si le vent a tourné ou que les touches se font attendre, il reste fidèle à ses habitudes. Après tout, si ça a marché hier, pourquoi cela ne fonctionnerait-il pas aujourd’hui ?</t>
  </si>
  <si>
    <t>Le conservateur est un pêcheur qui aime les repères.</t>
  </si>
  <si>
    <t>Au fil des années, il a construit sa propre méthode et lui fait entièrement confiance. Ses montages, ses distances de pêche et ses appâts sont devenus des automatismes. Il ne perd pas de temps à hésiter ou à se poser mille questions : il pêche comme il sait le faire.</t>
  </si>
  <si>
    <t>Cette régularité est d’ailleurs l’une de ses principales qualités. Sur un spot qu’il connaît bien et dans des conditions habituelles, il peut se montrer particulièrement efficace. Sa méthode est rodée, son matériel parfaitement maîtrisé et ses gestes précis.</t>
  </si>
  <si>
    <t>S’il fallait lui trouver un défaut, ce serait probablement son manque d’adaptation. Lorsque les conditions changent ou que le poisson se déplace, il peut continuer à appliquer exactement la même stratégie sans comprendre pourquoi les résultats ne suivent plus. À force de faire confiance à ses habitudes, il lui arrive parfois de passer à côté d’une belle opportunité.</t>
  </si>
  <si>
    <t>Dans un groupe, le conservateur apporte de la stabilité.</t>
  </si>
  <si>
    <t>Quand tout le monde commence à changer de montage toutes les dix minutes ou à douter de chaque décision, lui garde le cap. Il rappelle qu’il ne faut pas non plus tout remettre en question au moindre changement de condition.</t>
  </si>
  <si>
    <t>Son expérience sur certains spots est souvent précieuse. Il connaît les secteurs qui produisent régulièrement du poisson et sait quelles méthodes ont déjà fait leurs preuves. Son approche rassure parfois le reste de l’équipe et évite de tomber dans l’excès inverse : vouloir tout changer en permanence.</t>
  </si>
  <si>
    <t>Et puis, il arrive aussi que ce soit lui qui ait raison… simplement parce que les bonnes vieilles recettes restent parfois les meilleures.</t>
  </si>
  <si>
    <t>« Pourquoi changer ? Ça a toujours marché comme ça. »</t>
  </si>
  <si>
    <t>« Je pêche avec ce montage depuis des années. »</t>
  </si>
  <si>
    <t>« Moi, je pêche toujours comme ça. »</t>
  </si>
  <si>
    <t>Il suffit de regarder le chariot. Fauteuil, glacière, lampe, table pliante, plusieurs sacs, le seau, les cannes… Il ne manque plus que le barbecue !</t>
  </si>
  <si>
    <t>Une fois le spot choisi, l’installation commence. Chaque chose trouve sa place. Les cannes sont en action de pêche, le fauteuil est déplié, la glacière est à portée de main et la lampe est déjà prête sur la table pour la tombée de la nuit.</t>
  </si>
  <si>
    <t>Quelques minutes plus tard, tout est parfaitement organisé.</t>
  </si>
  <si>
    <t>« Maintenant qu’on est installé… on ne bouge plus ! »</t>
  </si>
  <si>
    <t>Pour lui, une session de surfcasting ne se résume pas uniquement aux poissons. C’est aussi un moment pour souffler, discuter avec les copains, admirer le coucher de soleil et profiter pleinement de plusieurs heures au bord de la mer.</t>
  </si>
  <si>
    <t>Il n’est pas encore arrivé que l’on sait déjà où il est.</t>
  </si>
  <si>
    <t>Le campeur est avant tout un amoureux des longues sessions.</t>
  </si>
  <si>
    <t>Il prend le temps de s’installer confortablement, car il sait qu’il va rester plusieurs heures sur le même secteur. Le surfcasting est autant un loisir qu’un moment de détente. L’objectif n’est pas seulement de prendre du poisson, mais aussi de profiter de l’instant.</t>
  </si>
  <si>
    <t>Cette patience est d’ailleurs sa plus grande qualité. Là où d’autres remballent rapidement après quelques heures voir moins sans résultat, lui reste concentré. Il sait que certaines espèces peuvent se faire attendre et qu’une touche peut arriver à tout moment.</t>
  </si>
  <si>
    <t>S’il fallait lui trouver un défaut, ce serait peut-être son attachement à son installation. Une fois le campement monté, il devient parfois difficile de le convaincre de changer de poste, même lorsque les conditions évoluent ou que le poisson semble ne pas être présent. À force de privilégier le confort, il lui arrive de devenir davantage spectateur qu’acteur de sa session.</t>
  </si>
  <si>
    <t>Dans un groupe, le campeur apporte une ambiance.</t>
  </si>
  <si>
    <t>Il est souvent celui autour duquel les discussions s’organisent, celui qui pense à la bière, ou celui qui a une lampe de secours à prêter. Il rappelle aussi à tous qu’une sortie de surfcasting n’est pas une course mais un moment de convivialité.</t>
  </si>
  <si>
    <t>Sa patience est souvent communicative. Lorsque les autres commencent à douter ou à vouloir changer de stratégie toutes les 15 minutes, il incite les autres à être patient.</t>
  </si>
  <si>
    <t>Et il faut bien reconnaître une chose : combien de beaux poissons ont été réalisées alors que tout le monde pensait déjà à remballer ?</t>
  </si>
  <si>
    <t>« Tu veux une bière ? »</t>
  </si>
  <si>
    <t>« On verra ça à la prochaine marée, ça va bien finir par venir. »</t>
  </si>
  <si>
    <t>La session a commencé depuis un moment.</t>
  </si>
  <si>
    <t>Les cannes sont en place, chacun suit sa stratégie. Certains testent différents appâts, d’autres changent de montage ou cherchent la bonne distance.</t>
  </si>
  <si>
    <t>Lui est là, tranquille à observer ses cannes, la mer. Puis, presque sans prévenir, il remonte une canne.</t>
  </si>
  <si>
    <t>« Je vais changer d’appât. »</t>
  </si>
  <si>
    <t>Personne ne comprend vraiment pourquoi. Il ne parle d’aucune observation particulière. Il change simplement son appât.</t>
  </si>
  <si>
    <r>
      <t xml:space="preserve">Pendant que certains commencent à se demander s’il ne faudrait pas se décaler de quelques dizaines de mètres, lui esquisse un sourire.
</t>
    </r>
    <r>
      <rPr>
        <i/>
        <sz val="11"/>
        <color rgb="FF0070C0"/>
        <rFont val="Verdana"/>
        <family val="2"/>
      </rPr>
      <t>« Maintenant qu’on est installé… on ne bouge plus ! »</t>
    </r>
  </si>
  <si>
    <t>L’instinctif est un pêcheur qui fait avant tout confiance à son ressenti.</t>
  </si>
  <si>
    <t>Bien sûr, il connaît le surfcasting. Mais au fil des années, son expérience s’est transformée en quelque chose de plus difficile à expliquer. Il perçoit des détails sans forcément les analyser consciemment. Une ambiance, une lumière, une façon dont la mer se comporte… toute cette expérience a développé son intuition.</t>
  </si>
  <si>
    <t>Il ne suit pas toujours les schémas classiques. Il peut changer de distance, modifier un montage ou déplacer une canne simplement parce qu’il en a envie, sans pouvoir justifier précisément sa décision.</t>
  </si>
  <si>
    <t>Et étonnamment… cela fonctionne souvent.</t>
  </si>
  <si>
    <t>Son plus grand atout est sans doute son sens du timing. Il sent parfois le bon moment avant les autres et n’hésite pas à modifier sa façon de pêcher.</t>
  </si>
  <si>
    <r>
      <t>S’il fallait lui trouver un petit défaut, ce serait justement cette difficulté à expliquer ses changements. Lorsqu’on lui demande pourquoi il a pris cette décision, il répond souvent par un simple </t>
    </r>
    <r>
      <rPr>
        <sz val="11"/>
        <color rgb="FF0070C0"/>
        <rFont val="Verdana"/>
        <family val="2"/>
      </rPr>
      <t>« je le sentais »</t>
    </r>
    <r>
      <rPr>
        <sz val="11"/>
        <color rgb="FF444444"/>
        <rFont val="Verdana"/>
        <family val="2"/>
      </rPr>
      <t>. De quoi laisser les pêcheurs les plus techniques un peu perplexes.</t>
    </r>
  </si>
  <si>
    <t>Dans un groupe, l’instinctif apporte un regard différent.</t>
  </si>
  <si>
    <t>Lorsque tout le monde hésite entre plusieurs stratégies, il ose parfois tenter quelque chose qui sort des habitudes. Il rappelle qu’en surfcasting, tout ne s’explique pas toujours.</t>
  </si>
  <si>
    <t>Son intuition permet parfois de débloquer une session mal engagée, simplement parce qu’il a osé essayer quelque chose de différent.</t>
  </si>
  <si>
    <t>Et même lorsqu’il est incapable d’expliquer pourquoi… les résultats finissent souvent par lui donner raison.</t>
  </si>
  <si>
    <t>« Je le sens bien ici ce soir. »</t>
  </si>
  <si>
    <t>« On va essayer là… je ne sais pas pourquoi, mais j’y crois. »</t>
  </si>
  <si>
    <t>« J’ai un bon pressentiment pour la marée montante. »</t>
  </si>
  <si>
    <r>
      <t>Une vingtaine de minutes plus tard, le scion plie.</t>
    </r>
    <r>
      <rPr>
        <i/>
        <sz val="11"/>
        <color rgb="FF0070C0"/>
        <rFont val="Verdana"/>
        <family val="2"/>
      </rPr>
      <t>« Je te l’avais dit… je le sentais bien comme ça ce soir. »</t>
    </r>
  </si>
  <si>
    <r>
      <t xml:space="preserve">Et lorsque quelqu’un lui demande ce qui lui a fait prendre cette décision, la réponse est souvent la même. </t>
    </r>
    <r>
      <rPr>
        <i/>
        <sz val="11"/>
        <color rgb="FF0070C0"/>
        <rFont val="Verdana"/>
        <family val="2"/>
      </rPr>
      <t>« Je ne sais pas… je le sentais. »</t>
    </r>
  </si>
  <si>
    <t>Nous sommes en début de semaine.</t>
  </si>
  <si>
    <t>Personne d’autre n’a encore regardé la météo. Lui, si.</t>
  </si>
  <si>
    <t>Depuis plusieurs jours, il compare les modèles, surveille les horaires de marée, l’évolution du vent, la pression atmosphérique et la hauteur de la houle. Lorsque la décision est prise, ce n’est jamais au hasard.</t>
  </si>
  <si>
    <t>Pour lui, une bonne session commence par ce petit rituel météo.</t>
  </si>
  <si>
    <r>
      <t xml:space="preserve">Sur le groupe de discussion, un des membres propose une date pour aller pêcher.
</t>
    </r>
    <r>
      <rPr>
        <i/>
        <sz val="11"/>
        <color rgb="FF0070C0"/>
        <rFont val="Verdana"/>
        <family val="2"/>
      </rPr>
      <t>« Samedi soir, ça vous dit ? »</t>
    </r>
  </si>
  <si>
    <r>
      <t xml:space="preserve">Quelques secondes plus tard, il répond déjà. </t>
    </r>
    <r>
      <rPr>
        <i/>
        <sz val="11"/>
        <color rgb="FF0070C0"/>
        <rFont val="Verdana"/>
        <family val="2"/>
      </rPr>
      <t xml:space="preserve"> 
« Attendez… le vent est annoncé plein ouest à 40 km/h, la houle monte dans l’après-midi et le coefficient sera un peu faible. Dimanche matin, les conditions seront bien meilleures. »</t>
    </r>
  </si>
  <si>
    <t>Le stratège est un pêcheur qui prépare ses sorties avec méthode.</t>
  </si>
  <si>
    <t>Avant même de penser aux appâts ou aux montages, il cherche le meilleur créneau possible. Les coefficients, le vent, la houle, les marées ou encore la pression atmosphérique font partie intégrante de sa réflexion.</t>
  </si>
  <si>
    <t>Il est convaincu qu’une grande partie de la réussite se joue avant même d’arriver sur la plage. En choisissant soigneusement le bon moment, il estime mettre toutes les chances de son côté.</t>
  </si>
  <si>
    <t>Cette préparation est d’ailleurs l’une de ses principales qualités. Il évite souvent les conditions défavorables et organise des sessions où le potentiel est bien meilleur. Rien n’est laissé au hasard.</t>
  </si>
  <si>
    <t>S’il fallait lui trouver un petit défaut, ce serait peut-être sa confiance parfois excessive dans les prévisions. Il lui arrive d’annuler une sortie parce que les conditions semblent imparfaites… alors que la nature réserve parfois de très belles surprises. À force de vouloir attendre la fenêtre idéale, il risque aussi de passer à côté de quelques bons moments avec les copains.</t>
  </si>
  <si>
    <t>Dans un groupe, le stratège est souvent celui qui organise les sorties.</t>
  </si>
  <si>
    <t>C’est lui qui propose la meilleure date, le bon créneau de marée ou le spot le plus adapté aux conditions annoncées. Grâce à son anticipation, il permet souvent au groupe d’éviter des sessions compliquées et d’optimiser les chances de réussite de toute l’équipe.</t>
  </si>
  <si>
    <t>Son sens de l’organisation rassure les autres et fait gagner un temps précieux.</t>
  </si>
  <si>
    <t>Et même si la météo ne fait jamais tout, il faut reconnaître qu’il est souvent difficile de lui donner tort lorsque les conditions étaient annoncées et qu’elles se déroulent exactement comme prévu.</t>
  </si>
  <si>
    <t>« Avec ce vent-là, ça ne sert à rien d’y aller. »</t>
  </si>
  <si>
    <t>« Attendez demain, les conditions seront bien meilleures. »</t>
  </si>
  <si>
    <t>« Le meilleur créneau, c’est 2 heures avant la pleine mer sur cette plage. »</t>
  </si>
  <si>
    <t>La sortie est prévue depuis plusieurs jours.</t>
  </si>
  <si>
    <t>Au moment de choisir la plage, chacun donne son avis.</t>
  </si>
  <si>
    <t>Le spot initial est rapidement oublié.</t>
  </si>
  <si>
    <t>Pour lui, les meilleures informations sont souvent celles qui viennent tout juste de tomber.</t>
  </si>
  <si>
    <r>
      <t xml:space="preserve">Lui sort son téléphone.
</t>
    </r>
    <r>
      <rPr>
        <i/>
        <sz val="11"/>
        <color rgb="FF0070C0"/>
        <rFont val="Verdana"/>
        <family val="2"/>
      </rPr>
      <t>« Attendez… hier soir, il y a eu plusieurs bars de pris sur la plage d’à côté. Regardez, il y a même les photos. »</t>
    </r>
  </si>
  <si>
    <r>
      <t>Pendant la session, il continue de consulter son téléphone entre deux lancers. 
"A</t>
    </r>
    <r>
      <rPr>
        <i/>
        <sz val="11"/>
        <color rgb="FF0070C0"/>
        <rFont val="Verdana"/>
        <family val="2"/>
      </rPr>
      <t>pparemment, il y a plus de poissons au sud du département. »</t>
    </r>
  </si>
  <si>
    <t>Le connecté est un pêcheur toujours à l’affût des informations.</t>
  </si>
  <si>
    <t>Groupes Facebook, vidéos, forums, publications, photos de prises ou discussions entre pêcheurs… il collecte tout ce qui peut l’aider à préparer sa prochaine sortie. Il aime savoir quelles espèces sont présentes, quels appâts semblent fonctionner ou quels secteurs produisent du poisson.</t>
  </si>
  <si>
    <t>Cette curiosité est une vraie qualité. Il reste informé des tendances, découvre régulièrement de nouvelles techniques et adapte facilement ses idées en fonction des retours d’autres pêcheurs. Il apprend vite et ne manque jamais une occasion de progresser.</t>
  </si>
  <si>
    <r>
      <t>S’il fallait lui trouver un petit défaut, ce serait peut-être sa tendance à vouloir reproduire ce qui fonctionne chez les autres sans toujours prendre le temps d’analyser pourquoi. Une information est souvent liée à un contexte bien précis : une marée, une météo, une heure ou une configuration de plage. À force de suivre les dernières tendances, il lui arrive aussi de courir après les </t>
    </r>
    <r>
      <rPr>
        <i/>
        <sz val="11"/>
        <color rgb="FF444444"/>
        <rFont val="Verdana"/>
        <family val="2"/>
      </rPr>
      <t>“spots qui marchent”</t>
    </r>
    <r>
      <rPr>
        <sz val="11"/>
        <color rgb="FF444444"/>
        <rFont val="Verdana"/>
        <family val="2"/>
      </rPr>
      <t> plutôt que de faire confiance à ses propres observations.</t>
    </r>
  </si>
  <si>
    <t>Dans un groupe, le connecté est souvent une véritable source d’informations.</t>
  </si>
  <si>
    <t>C’est lui qui sait quelles espèces sont actives à cette période, quel secteur semble produire les plus belles prises ou quel montage est performant en ce moment. Il permet parfois au groupe d’éviter une sortie dans un secteur calme ou de découvrir une plage que personne n’aurait envisagée.</t>
  </si>
  <si>
    <t>Son envie de partager les dernières informations nourrit les discussions et donne souvent de nouvelles idées.</t>
  </si>
  <si>
    <t>Et même si toutes les informations trouvées sur Internet ne sont pas à prendre au pied de la lettre, certaines permettent d’affiner ses choix.</t>
  </si>
  <si>
    <t>« J’ai vu ça passer sur Facebook. »</t>
  </si>
  <si>
    <t>« Il paraît qu’ils en font beaucoup sur cette plage en ce moment. »</t>
  </si>
  <si>
    <t>« J’ai vu ça marcher sur Internet… on devrait essayer. »</t>
  </si>
  <si>
    <t>« Ce soir, ça va rentrer à la montante. »</t>
  </si>
  <si>
    <t>La plage est déjà bien occupée. Les pêcheurs sont installés depuis une bonne heure. Les conversations vont bon train. Chacun commente la météo, les montages ou les derniers poissons aperçus sur les réseaux sociaux.</t>
  </si>
  <si>
    <t>Puis une silhouette apparaît au loin.  Une vieille caisse de pêche, deux cannes sous le bras, un petit sac à l’épaule. Pas de chariot débordant de matériel. Pas de précipitation.</t>
  </si>
  <si>
    <t>Il marche tranquillement jusqu’à un endroit bien précis, plante ses piques, prépare ses lignes sans un geste de trop et lance ses cannes. Il ne dit presque rien.</t>
  </si>
  <si>
    <t>Une heure plus tard, alors que beaucoup attendent encore leur première touche, son scion s’anime. Puis un deuxième. Comme si la mer l’avait attendu.</t>
  </si>
  <si>
    <r>
      <t xml:space="preserve">Lorsqu’on lui demande pourquoi il s’est installé exactement ici, il répond simplement : </t>
    </r>
    <r>
      <rPr>
        <i/>
        <sz val="11"/>
        <color rgb="FF0070C0"/>
        <rFont val="Verdana"/>
        <family val="2"/>
      </rPr>
      <t xml:space="preserve">« Ce soir, ça va rentrer à la montante. » </t>
    </r>
  </si>
  <si>
    <t>L’ancien est un pêcheur qui s’appuie avant tout sur son expérience.</t>
  </si>
  <si>
    <t>Il n’a pas besoin de consulter dix applications météo ni de changer de montage à chaque sortie. Les années passées au bord de l’eau lui ont appris à reconnaître les situations favorables presque instinctivement. Il connaît les plages et les habitudes des poissons selon les saisons.</t>
  </si>
  <si>
    <t>Son matériel est souvent simple, parfois même un peu ancien, mais parfaitement maîtrisé. Chaque geste est précis, chaque décision semble naturelle. Il ne cherche pas à impressionner, seulement à pêcher efficacement.</t>
  </si>
  <si>
    <t>S’il fallait lui trouver un petit défaut, ce serait peut-être sa discrétion. Il parle peu et partage rarement spontanément ce qu’il sait. Non pas par manque de sympathie, mais parce que son expérience s’est construite au fil des années, à force d’observer, d’essayer et parfois de se tromper. Il estime souvent que certaines choses ne s’expliquent pas elles se vivent.</t>
  </si>
  <si>
    <t>Dans un groupe, l’ancien est une véritable mémoire vivante.</t>
  </si>
  <si>
    <t>Il connaît l’histoire des spots, se souvient des saisons exceptionnelles comme des années difficiles et possède une expérience que l’on ne trouve dans aucun livre ni sur aucun réseau social.</t>
  </si>
  <si>
    <t>Sa présence rassure. Sans faire de grands discours, il sait souvent anticiper les bons moments et éviter les erreurs les plus classiques. Il rappelle aussi que le surfcasting est une école de patience, où le temps passé à pêcher reste le meilleur professeur.</t>
  </si>
  <si>
    <t>Et lorsqu’il donne un conseil, tout le monde tend discrètement l’oreille.</t>
  </si>
  <si>
    <t>« Cette plage, il faut la laisser tranquille pour le moment. »</t>
  </si>
  <si>
    <t>« Tu verras… ça va commencer dans une heure. »</t>
  </si>
  <si>
    <t>La session vient de commencer.</t>
  </si>
  <si>
    <t>Pendant que les autres eschent tranquillement leurs vers ou leurs couteaux, lui ouvre sa caisse de pêche.</t>
  </si>
  <si>
    <t>« Attends… j’ai une idée. »</t>
  </si>
  <si>
    <t>À l’intérieur, ce n’est plus vraiment une boîte à appâts…C’est un laboratoire. De petits flacons, des huiles, des attractants, des boosters, plusieurs esches différentes et quelques montages dont personne ne comprend vraiment le principe.</t>
  </si>
  <si>
    <r>
      <t xml:space="preserve">Il réfléchit quelques secondes.  </t>
    </r>
    <r>
      <rPr>
        <i/>
        <sz val="11"/>
        <color rgb="FF0070C0"/>
        <rFont val="Verdana"/>
        <family val="2"/>
      </rPr>
      <t>« Attends… j’ai une idée. »</t>
    </r>
  </si>
  <si>
    <t>Le chimiste est un pêcheur qui adore expérimenter.</t>
  </si>
  <si>
    <t>Pour lui, chaque sortie est une occasion de tester une nouvelle idée. Un appât différent, une combinaison originale, une présentation inhabituelle ou un montage revisité… il est persuadé qu’il existe toujours une amélioration possible.</t>
  </si>
  <si>
    <t>Sa créativité est sa plus grande qualité. Là où beaucoup reproduisent des recettes qui fonctionnent déjà, lui cherche à inventer les suivantes. Certaines de ses idées ne donnent rien… mais d’autres se révèlent étonnamment efficaces et finissent parfois par être adoptées par tout le groupe.</t>
  </si>
  <si>
    <t>S’il fallait lui trouver un petit défaut, ce serait peut-être son envie permanente d’expérimenter. À force de vouloir tout tester, il lui arrive de changer d’appât ou de montage avant même d’avoir laissé suffisamment de temps à sa stratégie pour prouver son efficacité. Et il faut bien reconnaître que certaines idées restent parfois plus convaincantes sur le papier qu’en session.</t>
  </si>
  <si>
    <t>Dans un groupe, le chimiste est souvent le moteur de l’innovation.</t>
  </si>
  <si>
    <t>C’est lui qui arrive avec une nouvelle idée, un montage original ou une combinaison d’appâts que personne n’avait envisagée. Il pousse les autres à sortir de leurs habitudes et rappelle que le surfcasting évolue aussi grâce à ceux qui osent essayer.</t>
  </si>
  <si>
    <t>Toutes ses expériences ne sont pas des réussites… mais lorsqu’une d’entre elles fonctionne, c’est souvent tout le groupe qui en profite.</t>
  </si>
  <si>
    <t>Et au fond, les meilleures techniques d’aujourd’hui sont souvent nées d’une idée qui paraissait un peu folle au début.</t>
  </si>
  <si>
    <t>« Je vais essayer un mélange que je n’ai jamais testé. »</t>
  </si>
  <si>
    <t>« Si ça marche, on tient peut-être quelque chose. »</t>
  </si>
  <si>
    <r>
      <t xml:space="preserve">Le voilà qui sort un appât un peu bizarre d’une boîte en plastique. L’appât est souple, à une drôle d’odeur, et arbore une belle couleur verte fluo.
Les regards se croisent. </t>
    </r>
    <r>
      <rPr>
        <i/>
        <sz val="11"/>
        <color rgb="FF0070C0"/>
        <rFont val="Verdana"/>
        <family val="2"/>
      </rPr>
      <t>« C’est quoi ton truc ? »</t>
    </r>
    <r>
      <rPr>
        <sz val="11"/>
        <color rgb="FF444444"/>
        <rFont val="Verdana"/>
        <family val="2"/>
      </rPr>
      <t xml:space="preserve"> Il sourit.</t>
    </r>
    <r>
      <rPr>
        <i/>
        <sz val="11"/>
        <color rgb="FF0070C0"/>
        <rFont val="Verdana"/>
        <family val="2"/>
      </rPr>
      <t xml:space="preserve"> « Un morceau de seiche mariné dans une potion magique que j’ai fabriqué. »</t>
    </r>
  </si>
  <si>
    <t>Une fois installé, vous n'avez plus envie de déplacer tout votre matériel.</t>
  </si>
  <si>
    <t>Il ne cherche pas encore à pêcher … il cherche à comprendre</t>
  </si>
  <si>
    <r>
      <t xml:space="preserve">Quelques minutes plus tard, il revient vers le groupe avec une idée déjà bien précise de la stratégie à adopter. 
</t>
    </r>
    <r>
      <rPr>
        <sz val="11"/>
        <color rgb="FF0070C0"/>
        <rFont val="Verdana"/>
        <family val="2"/>
      </rPr>
      <t>"</t>
    </r>
    <r>
      <rPr>
        <i/>
        <sz val="11"/>
        <color rgb="FF0070C0"/>
        <rFont val="Verdana"/>
        <family val="2"/>
      </rPr>
      <t xml:space="preserve">Je pense qu'on  devrait se décaler un peu plus à droite. Avec cette houle, le poisson doit passer par là ! </t>
    </r>
    <r>
      <rPr>
        <sz val="11"/>
        <color rgb="FF0070C0"/>
        <rFont val="Verdana"/>
        <family val="2"/>
      </rPr>
      <t>"</t>
    </r>
  </si>
  <si>
    <t>L'observateur ne pêche jamais au hasard.</t>
  </si>
  <si>
    <t>S'i fallait lui trouver un petit défaut, ce serait sans doute son envie de tout analyser. Il lui arrive parfois de passer tellement de temps à chercher le spot parfait qu'il oublie que, pendant ce temps-là … les autres ont déjà commencer à pêcher. Mais c'est aussi ce souci du détail qui fait sa force.</t>
  </si>
  <si>
    <t>L'observateur voit souvent des choses que les autres ne remarquent pas. Il aide le groupe à mieux lire la plage, à comprendre pourquoi une zone fonctionne mieux qu'une autre et à adapter la stratégie  au fil de la session.</t>
  </si>
  <si>
    <r>
      <t xml:space="preserve">Quelques minutes plus tard, il montre une autre publication.
</t>
    </r>
    <r>
      <rPr>
        <i/>
        <sz val="11"/>
        <color rgb="FF0070C0"/>
        <rFont val="Verdana"/>
        <family val="2"/>
      </rPr>
      <t>« Et sur ce groupe, ils disent que les dodos sont arrivées. »</t>
    </r>
  </si>
  <si>
    <r>
      <t xml:space="preserve">Recherchez votre profil de pêcheur en surfcasting : 
un peu d'humour, d'autodérision et un fond de vérité. 
Sur une idée originale de : </t>
    </r>
    <r>
      <rPr>
        <b/>
        <sz val="11"/>
        <color rgb="FF002060"/>
        <rFont val="Verdana"/>
        <family val="2"/>
      </rPr>
      <t>NOJO SURFCASTING</t>
    </r>
  </si>
  <si>
    <r>
      <t xml:space="preserve">Notez : </t>
    </r>
    <r>
      <rPr>
        <b/>
        <sz val="10"/>
        <color rgb="FF002060"/>
        <rFont val="Verdana"/>
        <family val="2"/>
      </rPr>
      <t>3</t>
    </r>
    <r>
      <rPr>
        <sz val="10"/>
        <color theme="1"/>
        <rFont val="Verdana"/>
        <family val="2"/>
      </rPr>
      <t xml:space="preserve"> pour l'affirmation qui vous correspond le mieux
Notez : </t>
    </r>
    <r>
      <rPr>
        <b/>
        <sz val="10"/>
        <color rgb="FF002060"/>
        <rFont val="Verdana"/>
        <family val="2"/>
      </rPr>
      <t>1</t>
    </r>
    <r>
      <rPr>
        <sz val="10"/>
        <color theme="1"/>
        <rFont val="Verdana"/>
        <family val="2"/>
      </rPr>
      <t xml:space="preserve"> pour celle qui vous correspond le moins
Notez :  </t>
    </r>
    <r>
      <rPr>
        <b/>
        <sz val="10"/>
        <color rgb="FF002060"/>
        <rFont val="Verdana"/>
        <family val="2"/>
      </rPr>
      <t>2</t>
    </r>
    <r>
      <rPr>
        <sz val="10"/>
        <color theme="1"/>
        <rFont val="Verdana"/>
        <family val="2"/>
      </rPr>
      <t xml:space="preserve"> pour l'affirmation intermédiaire</t>
    </r>
  </si>
  <si>
    <t>Le Plus</t>
  </si>
  <si>
    <t>Le moins</t>
  </si>
  <si>
    <t>Item</t>
  </si>
  <si>
    <t>Profil</t>
  </si>
  <si>
    <t>Affirmation</t>
  </si>
  <si>
    <t>Réponse A</t>
  </si>
  <si>
    <t>Réponse B</t>
  </si>
  <si>
    <t>Réponse C</t>
  </si>
  <si>
    <t>Vous consultez les prévisions météo plusieurs jours avant chaque sortie.</t>
  </si>
  <si>
    <t>Je regarde rarement à l'avance.</t>
  </si>
  <si>
    <t>Je vérifie la veille ou le jour même.</t>
  </si>
  <si>
    <t>J'anticipe plusieurs jours avant.</t>
  </si>
  <si>
    <t>Votre réponse</t>
  </si>
  <si>
    <t>Vous connaissez les horaires de marée à la minute près.</t>
  </si>
  <si>
    <t>Je regarde quand j'arrive.</t>
  </si>
  <si>
    <t>J'en connais les grandes lignes.</t>
  </si>
  <si>
    <t>Je les connais presque par cœur.</t>
  </si>
  <si>
    <t>Vous consultez régulièrement le groupe Facebook ou les réseaux sociaux avant d'aller pêcher.</t>
  </si>
  <si>
    <t>Jamais ou très rarement.</t>
  </si>
  <si>
    <t>Seulement de temps en temps.</t>
  </si>
  <si>
    <t>Presque avant chaque sortie.</t>
  </si>
  <si>
    <t>Vous aimez savoir où les poissons ont été pris ces derniers jours.</t>
  </si>
  <si>
    <t>Ça m'intéresse peu.</t>
  </si>
  <si>
    <t>Si l'information se présente.</t>
  </si>
  <si>
    <t>Je cherche toujours ces informations.</t>
  </si>
  <si>
    <t>Le confort fait partie intégrante de vos sessions.</t>
  </si>
  <si>
    <t>Je fais avec le minimum.</t>
  </si>
  <si>
    <t>J'aime être un peu installé.</t>
  </si>
  <si>
    <t>Mon confort est une priorité.</t>
  </si>
  <si>
    <t>Votre chariot est toujours bien rempli.</t>
  </si>
  <si>
    <t>Je pars léger.</t>
  </si>
  <si>
    <t>J'emporte l'essentiel.</t>
  </si>
  <si>
    <t>J'aime avoir tout avec moi.</t>
  </si>
  <si>
    <t>Vous n'avez pas besoin d'emporter beaucoup de matériel pour être efficace.</t>
  </si>
  <si>
    <t>J'ai besoin de beaucoup d'équipement.</t>
  </si>
  <si>
    <t>Cela dépend des sessions.</t>
  </si>
  <si>
    <t>Quelques accessoires me suffisent.</t>
  </si>
  <si>
    <t>Vous passez plus de temps à regarder la mer qu'à monter vos cannes.</t>
  </si>
  <si>
    <t>Je monte rapidement mes cannes.</t>
  </si>
  <si>
    <t>Je partage mon temps entre les deux.</t>
  </si>
  <si>
    <t>J'observe longuement avant d'agir.</t>
  </si>
  <si>
    <t>Vous cherchez d'abord le poisson avant de lancer.</t>
  </si>
  <si>
    <t>Je lance là où je suis installé.</t>
  </si>
  <si>
    <t>J'analyse un peu le secteur.</t>
  </si>
  <si>
    <t>Je cherche les indices avant de lancer.</t>
  </si>
  <si>
    <t>Vous préférez laisser parler les résultats plutôt que les grands discours.</t>
  </si>
  <si>
    <t>J'aime échanger et débattre.</t>
  </si>
  <si>
    <t>Les deux ont leur importance.</t>
  </si>
  <si>
    <t>Seuls les résultats comptent.</t>
  </si>
  <si>
    <t>Vous utilisez presque toujours les mêmes montages.</t>
  </si>
  <si>
    <t>J'en change souvent.</t>
  </si>
  <si>
    <t>J'alterne selon les situations.</t>
  </si>
  <si>
    <t>Je fais confiance à mes montages habituels.</t>
  </si>
  <si>
    <t>Vous avez confiance dans une méthode qui vous a apporté du poisson.</t>
  </si>
  <si>
    <t>Je remets souvent tout en question.</t>
  </si>
  <si>
    <t>Je l'adapte selon les conditions.</t>
  </si>
  <si>
    <t>Je reste fidèle à ce qui fonctionne.</t>
  </si>
  <si>
    <t>Vous aimez vos habitudes et changez rarement votre façon de pêcher.</t>
  </si>
  <si>
    <t>J'aime beaucoup changer.</t>
  </si>
  <si>
    <t>Je change si nécessaire.</t>
  </si>
  <si>
    <t>Je préfère garder mes habitudes.</t>
  </si>
  <si>
    <t>Vous vous fiez souvent à votre ressenti avant même d'analyser les conditions.</t>
  </si>
  <si>
    <t>Je me base uniquement sur les faits.</t>
  </si>
  <si>
    <t>Je combine intuition et analyse.</t>
  </si>
  <si>
    <t>Mon intuition guide souvent mes choix.</t>
  </si>
  <si>
    <t>Vous préférez reporter une session plutôt que de pêcher dans des conditions qui ne vous inspirent pas.</t>
  </si>
  <si>
    <t>J'y vais quoi qu'il arrive.</t>
  </si>
  <si>
    <t>Cela dépend du contexte.</t>
  </si>
  <si>
    <t>Je préfère attendre de meilleures conditions.</t>
  </si>
  <si>
    <t>Vos partenaires vous demandent souvent : "Alors, tu lancerais où, toi ?"</t>
  </si>
  <si>
    <t>Presque jamais.</t>
  </si>
  <si>
    <t>Ça arrive parfois.</t>
  </si>
  <si>
    <t>Très souvent.</t>
  </si>
  <si>
    <t>Vous avez souvent cette petite voix qui vous dit : "Aujourd'hui le poisson est là."</t>
  </si>
  <si>
    <t>Rarement.</t>
  </si>
  <si>
    <t>De temps en temps.</t>
  </si>
  <si>
    <t>Je bouge facilement.</t>
  </si>
  <si>
    <t>Je bouge si c'est nécessaire.</t>
  </si>
  <si>
    <t>Je préfère rester installé.</t>
  </si>
  <si>
    <t>Vous changez parfois de stratégie… sans vraiment savoir expliquer pourquoi.</t>
  </si>
  <si>
    <t>Jamais.</t>
  </si>
  <si>
    <t>Parfois.</t>
  </si>
  <si>
    <t>Souvent, au feeling.</t>
  </si>
  <si>
    <t>Vous êtes convaincu qu'un petit détail peut parfois faire la différence.</t>
  </si>
  <si>
    <t>Je n'y crois pas vraiment.</t>
  </si>
  <si>
    <t>Ça peut arriver.</t>
  </si>
  <si>
    <t>J'en suis convaincu.</t>
  </si>
  <si>
    <t>Vous arrivez souvent avec une idée à tester plutôt qu'une certitude.</t>
  </si>
  <si>
    <t>Presque à chaque sortie.</t>
  </si>
  <si>
    <t>Vous n'hésitez pas à tester une technique ou un spot dont tout le monde parle.</t>
  </si>
  <si>
    <t>Je préfère mes habitudes.</t>
  </si>
  <si>
    <t>Si cela paraît intéressant.</t>
  </si>
  <si>
    <t>J'aime tester les nouveautés.</t>
  </si>
  <si>
    <t>Vous pêchez les mêmes plages depuis tellement longtemps que vous les connaissez presque par cœur.</t>
  </si>
  <si>
    <t>Non, je change souvent de secteur.</t>
  </si>
  <si>
    <t>J'ai quelques plages de référence.</t>
  </si>
  <si>
    <t>Oui, je les connais parfaitement.</t>
  </si>
  <si>
    <t>Vous aimez essayer de nouveaux appâts ou des combinaisons auxquelles personne n'a pensé.</t>
  </si>
  <si>
    <t>Je préfère les valeurs sûres.</t>
  </si>
  <si>
    <t>J'essaie de temps en temps.</t>
  </si>
  <si>
    <t>J'adore expérimenter.</t>
  </si>
  <si>
    <t>Médian</t>
  </si>
  <si>
    <t xml:space="preserve">                    Profil de : </t>
  </si>
  <si>
    <t>Maximun</t>
  </si>
  <si>
    <t>Votre % du profil</t>
  </si>
  <si>
    <t>Votre profil : détail par items avec choix 1 (valeur 3 : Le Plus) = &gt;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</si>
</sst>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font>
      <sz val="11"/>
      <color theme="1"/>
      <name val="Calibri"/>
      <family val="2"/>
      <scheme val="minor"/>
    </font>
    <font>
      <b/>
      <sz val="11"/>
      <color theme="1"/>
      <name val="Calibri"/>
      <family val="2"/>
      <scheme val="minor"/>
    </font>
    <font>
      <sz val="11"/>
      <color theme="1"/>
      <name val="Verdana"/>
      <family val="2"/>
    </font>
    <font>
      <b/>
      <sz val="11"/>
      <color theme="1"/>
      <name val="Verdana"/>
      <family val="2"/>
    </font>
    <font>
      <sz val="11"/>
      <color rgb="FF0070C0"/>
      <name val="Verdana"/>
      <family val="2"/>
    </font>
    <font>
      <i/>
      <sz val="11"/>
      <color rgb="FF0070C0"/>
      <name val="Verdana"/>
      <family val="2"/>
    </font>
    <font>
      <sz val="11"/>
      <color rgb="FF444444"/>
      <name val="Verdana"/>
      <family val="2"/>
    </font>
    <font>
      <i/>
      <sz val="14"/>
      <color rgb="FF444444"/>
      <name val="Inherit"/>
    </font>
    <font>
      <i/>
      <sz val="11"/>
      <color rgb="FF444444"/>
      <name val="Verdana"/>
      <family val="2"/>
    </font>
    <font>
      <sz val="10"/>
      <color theme="1"/>
      <name val="Verdana"/>
      <family val="2"/>
    </font>
    <font>
      <sz val="10"/>
      <color theme="1"/>
      <name val="Calibri"/>
      <family val="2"/>
      <scheme val="minor"/>
    </font>
    <font>
      <b/>
      <sz val="11"/>
      <color rgb="FF002060"/>
      <name val="Verdana"/>
      <family val="2"/>
    </font>
    <font>
      <b/>
      <sz val="10"/>
      <color rgb="FF002060"/>
      <name val="Verdana"/>
      <family val="2"/>
    </font>
    <font>
      <sz val="11"/>
      <name val="Verdana"/>
      <family val="2"/>
    </font>
    <font>
      <b/>
      <sz val="11"/>
      <name val="Calibri"/>
      <family val="2"/>
      <scheme val="minor"/>
    </font>
    <font>
      <b/>
      <sz val="11"/>
      <color rgb="FF000000"/>
      <name val="Century Gothic"/>
      <family val="2"/>
    </font>
    <font>
      <sz val="11"/>
      <color rgb="FF000000"/>
      <name val="Century Gothic"/>
      <family val="2"/>
    </font>
  </fonts>
  <fills count="12">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
      <patternFill patternType="solid">
        <fgColor rgb="FFFF000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FFFF0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187">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1" fillId="5" borderId="0" xfId="0" applyFont="1" applyFill="1" applyAlignment="1">
      <alignment vertical="center"/>
    </xf>
    <xf numFmtId="0" fontId="1" fillId="5" borderId="6" xfId="0" applyFont="1" applyFill="1" applyBorder="1" applyAlignment="1">
      <alignment vertical="center"/>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0" fillId="5" borderId="7" xfId="0" applyFill="1" applyBorder="1" applyAlignment="1">
      <alignment horizontal="center" vertical="center"/>
    </xf>
    <xf numFmtId="0" fontId="0" fillId="5" borderId="10" xfId="0" applyFill="1" applyBorder="1"/>
    <xf numFmtId="0" fontId="0" fillId="5" borderId="11" xfId="0" applyFill="1" applyBorder="1" applyAlignment="1">
      <alignment horizontal="center" vertical="center"/>
    </xf>
    <xf numFmtId="0" fontId="1" fillId="5" borderId="10"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11" xfId="0" applyFont="1" applyFill="1" applyBorder="1" applyAlignment="1">
      <alignment horizontal="center" vertical="center"/>
    </xf>
    <xf numFmtId="0" fontId="2" fillId="0" borderId="10" xfId="0" applyFont="1" applyBorder="1"/>
    <xf numFmtId="0" fontId="2" fillId="0" borderId="11" xfId="0" applyFont="1" applyBorder="1"/>
    <xf numFmtId="0" fontId="2" fillId="0" borderId="12" xfId="0" applyFont="1" applyBorder="1" applyAlignment="1">
      <alignment wrapText="1"/>
    </xf>
    <xf numFmtId="0" fontId="2" fillId="0" borderId="0" xfId="0" applyFont="1"/>
    <xf numFmtId="0" fontId="2" fillId="0" borderId="0" xfId="0" applyFont="1" applyAlignment="1">
      <alignment wrapText="1"/>
    </xf>
    <xf numFmtId="0" fontId="0" fillId="5" borderId="6" xfId="0" applyFill="1" applyBorder="1" applyAlignment="1">
      <alignment vertical="center"/>
    </xf>
    <xf numFmtId="0" fontId="0" fillId="5" borderId="8" xfId="0" applyFill="1" applyBorder="1" applyAlignment="1">
      <alignment vertical="center"/>
    </xf>
    <xf numFmtId="0" fontId="0" fillId="5" borderId="9" xfId="0" applyFill="1" applyBorder="1" applyAlignment="1">
      <alignment vertical="center"/>
    </xf>
    <xf numFmtId="0" fontId="6" fillId="0" borderId="15" xfId="0" applyFont="1" applyBorder="1" applyAlignment="1">
      <alignment vertical="center" wrapText="1"/>
    </xf>
    <xf numFmtId="0" fontId="6" fillId="0" borderId="12" xfId="0" applyFont="1" applyBorder="1" applyAlignment="1">
      <alignment vertical="center" wrapText="1"/>
    </xf>
    <xf numFmtId="0" fontId="7" fillId="0" borderId="0" xfId="0" applyFont="1" applyAlignment="1">
      <alignment vertical="center" wrapText="1"/>
    </xf>
    <xf numFmtId="0" fontId="5" fillId="0" borderId="15" xfId="0" applyFont="1" applyBorder="1" applyAlignment="1">
      <alignment vertical="center" wrapText="1"/>
    </xf>
    <xf numFmtId="0" fontId="5" fillId="0" borderId="12" xfId="0" applyFont="1" applyBorder="1" applyAlignment="1">
      <alignment vertical="center" wrapText="1"/>
    </xf>
    <xf numFmtId="0" fontId="2" fillId="0" borderId="7" xfId="0" applyFont="1" applyBorder="1"/>
    <xf numFmtId="0" fontId="6" fillId="0" borderId="9" xfId="0" applyFont="1" applyBorder="1" applyAlignment="1">
      <alignment vertical="center" wrapText="1"/>
    </xf>
    <xf numFmtId="0" fontId="0" fillId="0" borderId="11" xfId="0" applyBorder="1"/>
    <xf numFmtId="0" fontId="6" fillId="0" borderId="13" xfId="0" applyFont="1" applyBorder="1" applyAlignment="1">
      <alignment vertical="center" wrapText="1"/>
    </xf>
    <xf numFmtId="0" fontId="6" fillId="0" borderId="16" xfId="0" applyFont="1" applyBorder="1" applyAlignment="1">
      <alignment vertical="center" wrapText="1"/>
    </xf>
    <xf numFmtId="0" fontId="6" fillId="0" borderId="14" xfId="0" applyFont="1" applyBorder="1" applyAlignment="1">
      <alignment vertical="center" wrapText="1"/>
    </xf>
    <xf numFmtId="0" fontId="0" fillId="0" borderId="10" xfId="0" applyBorder="1"/>
    <xf numFmtId="0" fontId="2" fillId="0" borderId="17"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0" fillId="0" borderId="7" xfId="0" applyBorder="1"/>
    <xf numFmtId="0" fontId="2" fillId="0" borderId="20" xfId="0" applyFont="1" applyBorder="1" applyAlignment="1">
      <alignment vertical="center" wrapText="1"/>
    </xf>
    <xf numFmtId="0" fontId="2" fillId="0" borderId="18" xfId="0" applyFont="1" applyBorder="1"/>
    <xf numFmtId="0" fontId="0" fillId="0" borderId="10" xfId="0" applyBorder="1" applyAlignment="1">
      <alignment vertical="center"/>
    </xf>
    <xf numFmtId="0" fontId="0" fillId="0" borderId="11" xfId="0"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wrapText="1"/>
    </xf>
    <xf numFmtId="0" fontId="2" fillId="0" borderId="11" xfId="0" applyFont="1" applyBorder="1" applyAlignment="1">
      <alignment vertical="center"/>
    </xf>
    <xf numFmtId="0" fontId="2" fillId="0" borderId="12" xfId="0" applyFont="1" applyBorder="1" applyAlignment="1">
      <alignment vertical="center" wrapText="1"/>
    </xf>
    <xf numFmtId="0" fontId="4" fillId="0" borderId="15" xfId="0" applyFont="1" applyBorder="1" applyAlignment="1">
      <alignment vertical="center" wrapText="1"/>
    </xf>
    <xf numFmtId="0" fontId="0" fillId="0" borderId="0" xfId="0" applyAlignment="1">
      <alignment vertical="center" wrapText="1"/>
    </xf>
    <xf numFmtId="0" fontId="13" fillId="0" borderId="0" xfId="0" applyFont="1" applyAlignment="1">
      <alignment horizontal="center" vertical="center"/>
    </xf>
    <xf numFmtId="0" fontId="1" fillId="5" borderId="1" xfId="0" applyFont="1" applyFill="1" applyBorder="1" applyAlignment="1">
      <alignment horizontal="center" vertical="center"/>
    </xf>
    <xf numFmtId="0" fontId="14" fillId="5" borderId="1" xfId="0" applyFont="1" applyFill="1" applyBorder="1" applyAlignment="1">
      <alignment horizontal="center" vertical="center"/>
    </xf>
    <xf numFmtId="0" fontId="1"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5" fillId="6" borderId="21" xfId="0" applyFont="1" applyFill="1" applyBorder="1" applyAlignment="1">
      <alignment vertical="center" wrapText="1"/>
    </xf>
    <xf numFmtId="0" fontId="16" fillId="6" borderId="21" xfId="0" applyFont="1" applyFill="1" applyBorder="1" applyAlignment="1">
      <alignment vertical="center" wrapText="1"/>
    </xf>
    <xf numFmtId="0" fontId="15" fillId="10" borderId="14" xfId="0" applyFont="1" applyFill="1" applyBorder="1" applyAlignment="1">
      <alignment horizontal="center" vertical="center" wrapText="1"/>
    </xf>
    <xf numFmtId="0" fontId="0" fillId="0" borderId="0" xfId="0" applyAlignment="1">
      <alignment horizontal="center" vertical="center" wrapText="1"/>
    </xf>
    <xf numFmtId="0" fontId="16" fillId="6" borderId="23" xfId="0" applyFont="1" applyFill="1" applyBorder="1" applyAlignment="1">
      <alignment vertical="center" wrapText="1"/>
    </xf>
    <xf numFmtId="0" fontId="16" fillId="6" borderId="24" xfId="0" applyFont="1" applyFill="1" applyBorder="1" applyAlignment="1">
      <alignment vertical="center" wrapText="1"/>
    </xf>
    <xf numFmtId="0" fontId="0" fillId="11" borderId="14" xfId="0" applyFill="1" applyBorder="1" applyAlignment="1">
      <alignment horizontal="center" vertical="center" wrapText="1"/>
    </xf>
    <xf numFmtId="0" fontId="0" fillId="11" borderId="10" xfId="0" applyFill="1" applyBorder="1" applyAlignment="1">
      <alignment horizontal="center" vertical="center" wrapText="1"/>
    </xf>
    <xf numFmtId="0" fontId="0" fillId="11" borderId="0" xfId="0" applyFill="1" applyAlignment="1">
      <alignment horizontal="center" vertical="center" wrapText="1"/>
    </xf>
    <xf numFmtId="0" fontId="15" fillId="11" borderId="15" xfId="0" applyFont="1" applyFill="1" applyBorder="1" applyAlignment="1">
      <alignment horizontal="center" vertical="center" wrapText="1"/>
    </xf>
    <xf numFmtId="0" fontId="16" fillId="11" borderId="10" xfId="0" applyFont="1" applyFill="1" applyBorder="1" applyAlignment="1">
      <alignment vertical="center" wrapText="1"/>
    </xf>
    <xf numFmtId="0" fontId="16" fillId="11" borderId="0" xfId="0" applyFont="1" applyFill="1" applyAlignment="1">
      <alignment vertical="center" wrapText="1"/>
    </xf>
    <xf numFmtId="0" fontId="16" fillId="11" borderId="15" xfId="0" applyFont="1" applyFill="1" applyBorder="1" applyAlignment="1">
      <alignment vertical="center" wrapText="1"/>
    </xf>
    <xf numFmtId="0" fontId="16" fillId="6" borderId="27" xfId="0" applyFont="1" applyFill="1" applyBorder="1" applyAlignment="1">
      <alignment vertical="center" wrapText="1"/>
    </xf>
    <xf numFmtId="0" fontId="16" fillId="6" borderId="28" xfId="0" applyFont="1" applyFill="1" applyBorder="1" applyAlignment="1">
      <alignment vertical="center" wrapText="1"/>
    </xf>
    <xf numFmtId="0" fontId="15" fillId="11" borderId="1" xfId="0" applyFont="1" applyFill="1" applyBorder="1" applyAlignment="1">
      <alignment horizontal="center" vertical="center" wrapText="1"/>
    </xf>
    <xf numFmtId="0" fontId="15" fillId="10" borderId="0" xfId="0" applyFont="1" applyFill="1" applyAlignment="1">
      <alignment horizontal="center" vertical="center" wrapText="1"/>
    </xf>
    <xf numFmtId="0" fontId="15" fillId="11" borderId="14" xfId="0" applyFont="1" applyFill="1" applyBorder="1" applyAlignment="1">
      <alignment horizontal="center" vertical="center" wrapText="1"/>
    </xf>
    <xf numFmtId="0" fontId="15" fillId="10" borderId="29" xfId="0" applyFont="1" applyFill="1" applyBorder="1" applyAlignment="1">
      <alignment horizontal="center" vertical="center" wrapText="1"/>
    </xf>
    <xf numFmtId="9" fontId="0" fillId="0" borderId="1" xfId="0" applyNumberFormat="1" applyBorder="1" applyAlignment="1">
      <alignment horizontal="center" vertical="center"/>
    </xf>
    <xf numFmtId="0" fontId="0" fillId="0" borderId="30" xfId="0" applyBorder="1" applyAlignment="1">
      <alignment horizontal="center" vertical="center"/>
    </xf>
    <xf numFmtId="0" fontId="15" fillId="10" borderId="6" xfId="0" applyFont="1" applyFill="1" applyBorder="1" applyAlignment="1">
      <alignment horizontal="center" vertical="center" wrapText="1"/>
    </xf>
    <xf numFmtId="0" fontId="15" fillId="10" borderId="22" xfId="0" applyFont="1" applyFill="1" applyBorder="1" applyAlignment="1">
      <alignment horizontal="center" vertical="center" wrapText="1"/>
    </xf>
    <xf numFmtId="0" fontId="15" fillId="10" borderId="25" xfId="0" applyFont="1" applyFill="1" applyBorder="1" applyAlignment="1">
      <alignment horizontal="center" vertical="center" wrapText="1"/>
    </xf>
    <xf numFmtId="0" fontId="15" fillId="10" borderId="26" xfId="0" applyFont="1" applyFill="1" applyBorder="1" applyAlignment="1">
      <alignment horizontal="center" vertical="center" wrapText="1"/>
    </xf>
    <xf numFmtId="0" fontId="15" fillId="10" borderId="27" xfId="0" applyFont="1" applyFill="1" applyBorder="1" applyAlignment="1">
      <alignment horizontal="center" vertical="center" wrapText="1"/>
    </xf>
    <xf numFmtId="0" fontId="15" fillId="10" borderId="28" xfId="0" applyFont="1" applyFill="1" applyBorder="1" applyAlignment="1">
      <alignment horizontal="center" vertical="center" wrapText="1"/>
    </xf>
    <xf numFmtId="0" fontId="1" fillId="10" borderId="25"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26"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2" fillId="0" borderId="2" xfId="0" applyFont="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2" fillId="0" borderId="4" xfId="0" applyFont="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2" fillId="0" borderId="13" xfId="0" applyFont="1" applyBorder="1" applyAlignment="1">
      <alignment vertical="center"/>
    </xf>
    <xf numFmtId="0" fontId="0" fillId="0" borderId="14" xfId="0" applyBorder="1" applyAlignment="1">
      <alignment vertical="center"/>
    </xf>
    <xf numFmtId="0" fontId="9" fillId="0" borderId="7" xfId="0"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0" fillId="0" borderId="6" xfId="0" applyFont="1" applyBorder="1" applyAlignment="1">
      <alignment horizontal="center" vertical="center"/>
    </xf>
    <xf numFmtId="0" fontId="10" fillId="0" borderId="12" xfId="0" applyFont="1" applyBorder="1" applyAlignment="1">
      <alignment horizontal="center" vertical="center"/>
    </xf>
    <xf numFmtId="0" fontId="1" fillId="11" borderId="2" xfId="0" applyFont="1" applyFill="1" applyBorder="1" applyAlignment="1">
      <alignment horizontal="center" vertical="center"/>
    </xf>
    <xf numFmtId="0" fontId="0" fillId="11" borderId="4" xfId="0" applyFill="1" applyBorder="1" applyAlignment="1">
      <alignment horizontal="center" vertical="center"/>
    </xf>
    <xf numFmtId="0" fontId="0" fillId="11" borderId="3" xfId="0" applyFill="1" applyBorder="1" applyAlignment="1">
      <alignment horizontal="center" vertical="center"/>
    </xf>
    <xf numFmtId="0" fontId="1" fillId="5" borderId="2" xfId="0" applyFont="1" applyFill="1" applyBorder="1" applyAlignment="1">
      <alignment vertical="center"/>
    </xf>
    <xf numFmtId="0" fontId="0" fillId="0" borderId="3" xfId="0" applyBorder="1" applyAlignment="1">
      <alignment vertical="center"/>
    </xf>
    <xf numFmtId="0" fontId="0" fillId="6" borderId="10" xfId="0" applyFill="1" applyBorder="1" applyAlignment="1">
      <alignment horizontal="center" vertical="center"/>
    </xf>
    <xf numFmtId="0" fontId="0" fillId="6" borderId="0" xfId="0" applyFill="1" applyAlignment="1">
      <alignment vertical="center"/>
    </xf>
    <xf numFmtId="0" fontId="0" fillId="6" borderId="15" xfId="0" applyFill="1" applyBorder="1" applyAlignment="1">
      <alignmen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vertical="center"/>
    </xf>
    <xf numFmtId="0" fontId="0" fillId="0" borderId="8" xfId="0" applyBorder="1" applyAlignment="1">
      <alignment vertical="center"/>
    </xf>
    <xf numFmtId="0" fontId="1" fillId="0" borderId="10" xfId="0" applyFont="1" applyBorder="1" applyAlignment="1">
      <alignment vertical="center"/>
    </xf>
    <xf numFmtId="0" fontId="1" fillId="0" borderId="0" xfId="0" applyFont="1" applyAlignment="1">
      <alignment vertical="center"/>
    </xf>
    <xf numFmtId="0" fontId="0" fillId="0" borderId="0" xfId="0" applyAlignment="1">
      <alignment vertical="center"/>
    </xf>
    <xf numFmtId="0" fontId="0" fillId="0" borderId="11" xfId="0" applyBorder="1" applyAlignment="1">
      <alignment vertical="center"/>
    </xf>
    <xf numFmtId="0" fontId="0" fillId="0" borderId="6" xfId="0" applyBorder="1" applyAlignment="1">
      <alignment vertical="center"/>
    </xf>
    <xf numFmtId="0" fontId="1" fillId="4" borderId="13" xfId="0" applyFont="1" applyFill="1" applyBorder="1" applyAlignment="1">
      <alignment horizontal="center" vertical="center"/>
    </xf>
    <xf numFmtId="0" fontId="0" fillId="0" borderId="14" xfId="0" applyBorder="1" applyAlignment="1">
      <alignment horizontal="center" vertical="center"/>
    </xf>
    <xf numFmtId="0" fontId="1" fillId="2" borderId="13" xfId="0" applyFont="1" applyFill="1" applyBorder="1" applyAlignment="1">
      <alignment horizontal="center" vertical="center"/>
    </xf>
    <xf numFmtId="0" fontId="1" fillId="3" borderId="13"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0" fillId="6" borderId="7" xfId="0" applyFill="1" applyBorder="1" applyAlignment="1">
      <alignment vertical="center"/>
    </xf>
    <xf numFmtId="0" fontId="0" fillId="6" borderId="8" xfId="0" applyFill="1" applyBorder="1"/>
    <xf numFmtId="0" fontId="0" fillId="6" borderId="9" xfId="0" applyFill="1" applyBorder="1"/>
    <xf numFmtId="0" fontId="0" fillId="6" borderId="10" xfId="0" applyFill="1" applyBorder="1" applyAlignment="1">
      <alignment vertical="center"/>
    </xf>
    <xf numFmtId="0" fontId="0" fillId="6" borderId="11" xfId="0" applyFill="1" applyBorder="1" applyAlignment="1">
      <alignment vertical="center"/>
    </xf>
    <xf numFmtId="0" fontId="0" fillId="6" borderId="6" xfId="0" applyFill="1" applyBorder="1"/>
    <xf numFmtId="0" fontId="0" fillId="6" borderId="12" xfId="0" applyFill="1" applyBorder="1"/>
    <xf numFmtId="0" fontId="0" fillId="6" borderId="6" xfId="0" applyFill="1" applyBorder="1" applyAlignment="1">
      <alignment vertical="center"/>
    </xf>
    <xf numFmtId="0" fontId="0" fillId="6" borderId="12" xfId="0" applyFill="1" applyBorder="1" applyAlignment="1">
      <alignment vertical="center"/>
    </xf>
    <xf numFmtId="0" fontId="0" fillId="6" borderId="8" xfId="0" applyFill="1" applyBorder="1" applyAlignment="1">
      <alignment vertical="center"/>
    </xf>
    <xf numFmtId="0" fontId="0" fillId="6" borderId="9" xfId="0" applyFill="1" applyBorder="1" applyAlignment="1">
      <alignment vertical="center"/>
    </xf>
    <xf numFmtId="0" fontId="0" fillId="5" borderId="2" xfId="0" applyFill="1" applyBorder="1" applyAlignment="1">
      <alignment vertical="center"/>
    </xf>
    <xf numFmtId="0" fontId="0" fillId="5" borderId="4" xfId="0" applyFill="1" applyBorder="1"/>
    <xf numFmtId="0" fontId="0" fillId="5" borderId="3" xfId="0" applyFill="1" applyBorder="1"/>
    <xf numFmtId="0" fontId="0" fillId="5" borderId="4" xfId="0" applyFill="1" applyBorder="1" applyAlignment="1">
      <alignment vertical="center"/>
    </xf>
    <xf numFmtId="0" fontId="0" fillId="5" borderId="3" xfId="0" applyFill="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15" xfId="0" applyFont="1" applyBorder="1" applyAlignment="1">
      <alignment horizontal="center" vertical="center"/>
    </xf>
    <xf numFmtId="0" fontId="1" fillId="0" borderId="11" xfId="0" applyFont="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0" fillId="6" borderId="10" xfId="0" applyFill="1" applyBorder="1"/>
    <xf numFmtId="0" fontId="0" fillId="6" borderId="0" xfId="0" applyFill="1"/>
    <xf numFmtId="0" fontId="0" fillId="6" borderId="15" xfId="0" applyFill="1" applyBorder="1"/>
    <xf numFmtId="0" fontId="3" fillId="7" borderId="2" xfId="0" applyFont="1" applyFill="1" applyBorder="1" applyAlignment="1">
      <alignment vertical="center"/>
    </xf>
    <xf numFmtId="0" fontId="3" fillId="7" borderId="3"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6" borderId="7" xfId="0" applyFont="1" applyFill="1" applyBorder="1" applyAlignment="1">
      <alignment vertical="center"/>
    </xf>
    <xf numFmtId="0" fontId="3" fillId="6" borderId="9" xfId="0" applyFont="1" applyFill="1" applyBorder="1" applyAlignment="1">
      <alignment vertical="center"/>
    </xf>
    <xf numFmtId="0" fontId="3" fillId="6" borderId="2" xfId="0" applyFont="1" applyFill="1" applyBorder="1" applyAlignment="1">
      <alignment vertical="center"/>
    </xf>
    <xf numFmtId="0" fontId="2" fillId="6" borderId="3" xfId="0" applyFont="1" applyFill="1" applyBorder="1" applyAlignment="1">
      <alignment vertical="center"/>
    </xf>
    <xf numFmtId="0" fontId="0" fillId="7" borderId="0" xfId="0" applyFill="1" applyAlignment="1">
      <alignment vertical="center"/>
    </xf>
    <xf numFmtId="0" fontId="3" fillId="8" borderId="2" xfId="0" applyFont="1" applyFill="1" applyBorder="1" applyAlignment="1">
      <alignment horizontal="left" vertical="center"/>
    </xf>
    <xf numFmtId="0" fontId="2" fillId="8" borderId="3" xfId="0" applyFont="1" applyFill="1" applyBorder="1" applyAlignment="1">
      <alignment horizontal="left" vertical="center"/>
    </xf>
    <xf numFmtId="0" fontId="0" fillId="7" borderId="2" xfId="0" applyFill="1" applyBorder="1"/>
    <xf numFmtId="0" fontId="0" fillId="7" borderId="3" xfId="0" applyFill="1" applyBorder="1"/>
    <xf numFmtId="0" fontId="3" fillId="6" borderId="2" xfId="0" applyFont="1" applyFill="1" applyBorder="1"/>
    <xf numFmtId="0" fontId="2" fillId="6" borderId="3" xfId="0" applyFont="1" applyFill="1" applyBorder="1"/>
    <xf numFmtId="0" fontId="3" fillId="7" borderId="2" xfId="0" applyFont="1" applyFill="1" applyBorder="1"/>
    <xf numFmtId="0" fontId="3" fillId="7" borderId="3" xfId="0" applyFont="1" applyFill="1" applyBorder="1"/>
    <xf numFmtId="0" fontId="3" fillId="2" borderId="2" xfId="0" applyFont="1" applyFill="1" applyBorder="1"/>
    <xf numFmtId="0" fontId="3" fillId="2" borderId="3" xfId="0" applyFont="1" applyFill="1" applyBorder="1"/>
    <xf numFmtId="0" fontId="3" fillId="6" borderId="7" xfId="0" applyFont="1" applyFill="1" applyBorder="1"/>
    <xf numFmtId="0" fontId="3" fillId="6" borderId="9" xfId="0" applyFont="1" applyFill="1" applyBorder="1"/>
    <xf numFmtId="0" fontId="0" fillId="7" borderId="0" xfId="0" applyFill="1"/>
    <xf numFmtId="0" fontId="0" fillId="0" borderId="6" xfId="0" applyBorder="1"/>
    <xf numFmtId="0" fontId="3" fillId="9" borderId="2" xfId="0" applyFont="1" applyFill="1" applyBorder="1" applyAlignment="1">
      <alignment horizontal="left" vertical="center"/>
    </xf>
    <xf numFmtId="0" fontId="2" fillId="9" borderId="3" xfId="0" applyFont="1" applyFill="1" applyBorder="1" applyAlignment="1">
      <alignment horizontal="left" vertical="center"/>
    </xf>
    <xf numFmtId="0" fontId="2" fillId="6" borderId="9" xfId="0" applyFont="1" applyFill="1" applyBorder="1"/>
    <xf numFmtId="0" fontId="3" fillId="2" borderId="7" xfId="0" applyFont="1" applyFill="1" applyBorder="1"/>
    <xf numFmtId="0" fontId="3" fillId="2" borderId="9" xfId="0" applyFont="1" applyFill="1" applyBorder="1"/>
    <xf numFmtId="0" fontId="3" fillId="6" borderId="3" xfId="0" applyFont="1" applyFill="1" applyBorder="1"/>
  </cellXfs>
  <cellStyles count="1">
    <cellStyle name="Normal" xfId="0" builtinId="0"/>
  </cellStyles>
  <dxfs count="3">
    <dxf>
      <fill>
        <patternFill>
          <bgColor rgb="FFFFC000"/>
        </patternFill>
      </fill>
    </dxf>
    <dxf>
      <fill>
        <patternFill>
          <bgColor theme="9" tint="0.3999450666829432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34.jpeg"/><Relationship Id="rId1" Type="http://schemas.openxmlformats.org/officeDocument/2006/relationships/image" Target="../media/image31.jpeg"/><Relationship Id="rId4" Type="http://schemas.openxmlformats.org/officeDocument/2006/relationships/image" Target="../media/image1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jpeg"/><Relationship Id="rId3" Type="http://schemas.openxmlformats.org/officeDocument/2006/relationships/image" Target="../media/image5.png"/><Relationship Id="rId7" Type="http://schemas.openxmlformats.org/officeDocument/2006/relationships/image" Target="../media/image9.jpe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jpeg"/><Relationship Id="rId15" Type="http://schemas.openxmlformats.org/officeDocument/2006/relationships/image" Target="../media/image17.jpeg"/><Relationship Id="rId10" Type="http://schemas.openxmlformats.org/officeDocument/2006/relationships/image" Target="../media/image12.pn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2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2.png"/><Relationship Id="rId1" Type="http://schemas.openxmlformats.org/officeDocument/2006/relationships/image" Target="../media/image23.jpeg"/><Relationship Id="rId4" Type="http://schemas.openxmlformats.org/officeDocument/2006/relationships/image" Target="../media/image2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26.jpeg"/><Relationship Id="rId1" Type="http://schemas.openxmlformats.org/officeDocument/2006/relationships/image" Target="../media/image25.jpeg"/><Relationship Id="rId4" Type="http://schemas.openxmlformats.org/officeDocument/2006/relationships/image" Target="../media/image6.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28.jpeg"/><Relationship Id="rId1" Type="http://schemas.openxmlformats.org/officeDocument/2006/relationships/image" Target="../media/image27.jpeg"/><Relationship Id="rId4" Type="http://schemas.openxmlformats.org/officeDocument/2006/relationships/image" Target="../media/image7.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30.jpeg"/><Relationship Id="rId1" Type="http://schemas.openxmlformats.org/officeDocument/2006/relationships/image" Target="../media/image29.jpeg"/><Relationship Id="rId4"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32.jpeg"/><Relationship Id="rId1" Type="http://schemas.openxmlformats.org/officeDocument/2006/relationships/image" Target="../media/image31.jpeg"/><Relationship Id="rId4" Type="http://schemas.openxmlformats.org/officeDocument/2006/relationships/image" Target="../media/image9.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image" Target="../media/image33.jpeg"/><Relationship Id="rId1" Type="http://schemas.openxmlformats.org/officeDocument/2006/relationships/image" Target="../media/image31.jpe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109318</xdr:colOff>
      <xdr:row>0</xdr:row>
      <xdr:rowOff>45278</xdr:rowOff>
    </xdr:from>
    <xdr:to>
      <xdr:col>2</xdr:col>
      <xdr:colOff>376520</xdr:colOff>
      <xdr:row>0</xdr:row>
      <xdr:rowOff>571500</xdr:rowOff>
    </xdr:to>
    <xdr:pic>
      <xdr:nvPicPr>
        <xdr:cNvPr id="3" name="Image 2" descr="NOJO SURFCASTING">
          <a:extLst>
            <a:ext uri="{FF2B5EF4-FFF2-40B4-BE49-F238E27FC236}">
              <a16:creationId xmlns:a16="http://schemas.microsoft.com/office/drawing/2014/main" id="{C8B1A214-BF59-43DD-93AF-E7EF6A0DA0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318" y="45278"/>
          <a:ext cx="791077" cy="526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4610099</xdr:colOff>
      <xdr:row>0</xdr:row>
      <xdr:rowOff>85725</xdr:rowOff>
    </xdr:from>
    <xdr:to>
      <xdr:col>2</xdr:col>
      <xdr:colOff>5495925</xdr:colOff>
      <xdr:row>0</xdr:row>
      <xdr:rowOff>504825</xdr:rowOff>
    </xdr:to>
    <xdr:pic>
      <xdr:nvPicPr>
        <xdr:cNvPr id="4" name="Image 3">
          <a:extLst>
            <a:ext uri="{FF2B5EF4-FFF2-40B4-BE49-F238E27FC236}">
              <a16:creationId xmlns:a16="http://schemas.microsoft.com/office/drawing/2014/main" id="{E23472EB-22A3-4C69-B494-5DF849A3CAC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81649" y="85725"/>
          <a:ext cx="885826" cy="4191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57151</xdr:colOff>
      <xdr:row>0</xdr:row>
      <xdr:rowOff>0</xdr:rowOff>
    </xdr:from>
    <xdr:to>
      <xdr:col>2</xdr:col>
      <xdr:colOff>1219201</xdr:colOff>
      <xdr:row>1</xdr:row>
      <xdr:rowOff>4402</xdr:rowOff>
    </xdr:to>
    <xdr:pic>
      <xdr:nvPicPr>
        <xdr:cNvPr id="14" name="Image 13">
          <a:extLst>
            <a:ext uri="{FF2B5EF4-FFF2-40B4-BE49-F238E27FC236}">
              <a16:creationId xmlns:a16="http://schemas.microsoft.com/office/drawing/2014/main" id="{1D42325F-7505-4D6D-8831-40F56C6E9F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1" y="0"/>
          <a:ext cx="1924050" cy="1137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5314950</xdr:colOff>
      <xdr:row>0</xdr:row>
      <xdr:rowOff>9525</xdr:rowOff>
    </xdr:from>
    <xdr:to>
      <xdr:col>2</xdr:col>
      <xdr:colOff>6300698</xdr:colOff>
      <xdr:row>0</xdr:row>
      <xdr:rowOff>1123950</xdr:rowOff>
    </xdr:to>
    <xdr:pic>
      <xdr:nvPicPr>
        <xdr:cNvPr id="15" name="Image 14">
          <a:extLst>
            <a:ext uri="{FF2B5EF4-FFF2-40B4-BE49-F238E27FC236}">
              <a16:creationId xmlns:a16="http://schemas.microsoft.com/office/drawing/2014/main" id="{CE725C5B-BD68-48E5-8385-2C8847AACD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9525"/>
          <a:ext cx="985748" cy="1104900"/>
        </a:xfrm>
        <a:prstGeom prst="rect">
          <a:avLst/>
        </a:prstGeom>
      </xdr:spPr>
    </xdr:pic>
    <xdr:clientData/>
  </xdr:twoCellAnchor>
  <xdr:twoCellAnchor editAs="oneCell">
    <xdr:from>
      <xdr:col>2</xdr:col>
      <xdr:colOff>1543050</xdr:colOff>
      <xdr:row>0</xdr:row>
      <xdr:rowOff>28574</xdr:rowOff>
    </xdr:from>
    <xdr:to>
      <xdr:col>2</xdr:col>
      <xdr:colOff>2590800</xdr:colOff>
      <xdr:row>0</xdr:row>
      <xdr:rowOff>1110757</xdr:rowOff>
    </xdr:to>
    <xdr:pic>
      <xdr:nvPicPr>
        <xdr:cNvPr id="18" name="Image 17">
          <a:extLst>
            <a:ext uri="{FF2B5EF4-FFF2-40B4-BE49-F238E27FC236}">
              <a16:creationId xmlns:a16="http://schemas.microsoft.com/office/drawing/2014/main" id="{9173D684-6037-4214-AEC3-CD15473D207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05050" y="28574"/>
          <a:ext cx="1047750" cy="1082183"/>
        </a:xfrm>
        <a:prstGeom prst="rect">
          <a:avLst/>
        </a:prstGeom>
      </xdr:spPr>
    </xdr:pic>
    <xdr:clientData/>
  </xdr:twoCellAnchor>
  <xdr:twoCellAnchor editAs="oneCell">
    <xdr:from>
      <xdr:col>2</xdr:col>
      <xdr:colOff>2943225</xdr:colOff>
      <xdr:row>0</xdr:row>
      <xdr:rowOff>19050</xdr:rowOff>
    </xdr:from>
    <xdr:to>
      <xdr:col>2</xdr:col>
      <xdr:colOff>4876800</xdr:colOff>
      <xdr:row>0</xdr:row>
      <xdr:rowOff>1106687</xdr:rowOff>
    </xdr:to>
    <xdr:pic>
      <xdr:nvPicPr>
        <xdr:cNvPr id="19" name="Image 18">
          <a:extLst>
            <a:ext uri="{FF2B5EF4-FFF2-40B4-BE49-F238E27FC236}">
              <a16:creationId xmlns:a16="http://schemas.microsoft.com/office/drawing/2014/main" id="{182B5CD5-1A96-450B-BA3B-059494C99D7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705225" y="19050"/>
          <a:ext cx="1933575" cy="1087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3</xdr:row>
      <xdr:rowOff>15862</xdr:rowOff>
    </xdr:from>
    <xdr:to>
      <xdr:col>1</xdr:col>
      <xdr:colOff>36999</xdr:colOff>
      <xdr:row>5</xdr:row>
      <xdr:rowOff>190500</xdr:rowOff>
    </xdr:to>
    <xdr:pic>
      <xdr:nvPicPr>
        <xdr:cNvPr id="3" name="Image 2">
          <a:extLst>
            <a:ext uri="{FF2B5EF4-FFF2-40B4-BE49-F238E27FC236}">
              <a16:creationId xmlns:a16="http://schemas.microsoft.com/office/drawing/2014/main" id="{28B2EE65-0B8B-487D-866C-D03B2BA4B0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15937"/>
          <a:ext cx="713274" cy="631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57149</xdr:colOff>
      <xdr:row>3</xdr:row>
      <xdr:rowOff>26276</xdr:rowOff>
    </xdr:from>
    <xdr:to>
      <xdr:col>1</xdr:col>
      <xdr:colOff>988828</xdr:colOff>
      <xdr:row>5</xdr:row>
      <xdr:rowOff>190499</xdr:rowOff>
    </xdr:to>
    <xdr:pic>
      <xdr:nvPicPr>
        <xdr:cNvPr id="4" name="Image 3">
          <a:extLst>
            <a:ext uri="{FF2B5EF4-FFF2-40B4-BE49-F238E27FC236}">
              <a16:creationId xmlns:a16="http://schemas.microsoft.com/office/drawing/2014/main" id="{2F2113BD-2029-4830-9AA4-E463145B5CB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9149" y="626351"/>
          <a:ext cx="931679" cy="6214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7</xdr:row>
      <xdr:rowOff>47624</xdr:rowOff>
    </xdr:from>
    <xdr:to>
      <xdr:col>1</xdr:col>
      <xdr:colOff>958142</xdr:colOff>
      <xdr:row>9</xdr:row>
      <xdr:rowOff>190499</xdr:rowOff>
    </xdr:to>
    <xdr:pic>
      <xdr:nvPicPr>
        <xdr:cNvPr id="5" name="Image 4">
          <a:extLst>
            <a:ext uri="{FF2B5EF4-FFF2-40B4-BE49-F238E27FC236}">
              <a16:creationId xmlns:a16="http://schemas.microsoft.com/office/drawing/2014/main" id="{CE6F40EF-591A-4923-A920-B559CA1EFC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 y="1562099"/>
          <a:ext cx="900992"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11</xdr:row>
      <xdr:rowOff>38100</xdr:rowOff>
    </xdr:from>
    <xdr:to>
      <xdr:col>1</xdr:col>
      <xdr:colOff>1140884</xdr:colOff>
      <xdr:row>13</xdr:row>
      <xdr:rowOff>190500</xdr:rowOff>
    </xdr:to>
    <xdr:pic>
      <xdr:nvPicPr>
        <xdr:cNvPr id="6" name="Image 5">
          <a:extLst>
            <a:ext uri="{FF2B5EF4-FFF2-40B4-BE49-F238E27FC236}">
              <a16:creationId xmlns:a16="http://schemas.microsoft.com/office/drawing/2014/main" id="{2CC6D82F-7076-4658-9833-67EF90F0A0D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19150" y="2466975"/>
          <a:ext cx="1083734"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73026</xdr:colOff>
      <xdr:row>15</xdr:row>
      <xdr:rowOff>47623</xdr:rowOff>
    </xdr:from>
    <xdr:to>
      <xdr:col>1</xdr:col>
      <xdr:colOff>1139828</xdr:colOff>
      <xdr:row>17</xdr:row>
      <xdr:rowOff>190499</xdr:rowOff>
    </xdr:to>
    <xdr:pic>
      <xdr:nvPicPr>
        <xdr:cNvPr id="8" name="Image 7">
          <a:extLst>
            <a:ext uri="{FF2B5EF4-FFF2-40B4-BE49-F238E27FC236}">
              <a16:creationId xmlns:a16="http://schemas.microsoft.com/office/drawing/2014/main" id="{25810F1E-994E-49FA-9F1F-4BFD2EE2C11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V="1">
          <a:off x="835026" y="3067048"/>
          <a:ext cx="1066802" cy="600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114299</xdr:colOff>
      <xdr:row>19</xdr:row>
      <xdr:rowOff>48127</xdr:rowOff>
    </xdr:from>
    <xdr:to>
      <xdr:col>1</xdr:col>
      <xdr:colOff>1014539</xdr:colOff>
      <xdr:row>21</xdr:row>
      <xdr:rowOff>190500</xdr:rowOff>
    </xdr:to>
    <xdr:pic>
      <xdr:nvPicPr>
        <xdr:cNvPr id="9" name="Image 8">
          <a:extLst>
            <a:ext uri="{FF2B5EF4-FFF2-40B4-BE49-F238E27FC236}">
              <a16:creationId xmlns:a16="http://schemas.microsoft.com/office/drawing/2014/main" id="{AFD503F4-D85F-4663-9AF6-7A91598C6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76299" y="3877177"/>
          <a:ext cx="900240" cy="599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99244</xdr:colOff>
      <xdr:row>23</xdr:row>
      <xdr:rowOff>38099</xdr:rowOff>
    </xdr:from>
    <xdr:to>
      <xdr:col>1</xdr:col>
      <xdr:colOff>1028839</xdr:colOff>
      <xdr:row>25</xdr:row>
      <xdr:rowOff>200024</xdr:rowOff>
    </xdr:to>
    <xdr:pic>
      <xdr:nvPicPr>
        <xdr:cNvPr id="10" name="Image 9">
          <a:extLst>
            <a:ext uri="{FF2B5EF4-FFF2-40B4-BE49-F238E27FC236}">
              <a16:creationId xmlns:a16="http://schemas.microsoft.com/office/drawing/2014/main" id="{FF7217AB-99AE-4CEA-8107-09A91158B2B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61244" y="5210174"/>
          <a:ext cx="929595"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27</xdr:row>
      <xdr:rowOff>29095</xdr:rowOff>
    </xdr:from>
    <xdr:to>
      <xdr:col>1</xdr:col>
      <xdr:colOff>1028839</xdr:colOff>
      <xdr:row>29</xdr:row>
      <xdr:rowOff>200024</xdr:rowOff>
    </xdr:to>
    <xdr:pic>
      <xdr:nvPicPr>
        <xdr:cNvPr id="11" name="Image 10">
          <a:extLst>
            <a:ext uri="{FF2B5EF4-FFF2-40B4-BE49-F238E27FC236}">
              <a16:creationId xmlns:a16="http://schemas.microsoft.com/office/drawing/2014/main" id="{C546E006-8259-4A96-A8DD-8A3033915B53}"/>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47725" y="6115570"/>
          <a:ext cx="943114" cy="628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31</xdr:row>
      <xdr:rowOff>58339</xdr:rowOff>
    </xdr:from>
    <xdr:to>
      <xdr:col>1</xdr:col>
      <xdr:colOff>1107017</xdr:colOff>
      <xdr:row>33</xdr:row>
      <xdr:rowOff>180974</xdr:rowOff>
    </xdr:to>
    <xdr:pic>
      <xdr:nvPicPr>
        <xdr:cNvPr id="12" name="Image 11">
          <a:extLst>
            <a:ext uri="{FF2B5EF4-FFF2-40B4-BE49-F238E27FC236}">
              <a16:creationId xmlns:a16="http://schemas.microsoft.com/office/drawing/2014/main" id="{0D9C8B17-76EC-44EC-BEF1-C86CBCFEA44E}"/>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38200" y="7059214"/>
          <a:ext cx="1030817" cy="579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104775</xdr:colOff>
      <xdr:row>7</xdr:row>
      <xdr:rowOff>47665</xdr:rowOff>
    </xdr:from>
    <xdr:to>
      <xdr:col>0</xdr:col>
      <xdr:colOff>714375</xdr:colOff>
      <xdr:row>9</xdr:row>
      <xdr:rowOff>210714</xdr:rowOff>
    </xdr:to>
    <xdr:pic>
      <xdr:nvPicPr>
        <xdr:cNvPr id="13" name="Image 12">
          <a:extLst>
            <a:ext uri="{FF2B5EF4-FFF2-40B4-BE49-F238E27FC236}">
              <a16:creationId xmlns:a16="http://schemas.microsoft.com/office/drawing/2014/main" id="{9DB0FD29-30E4-4AD8-B71E-39B90A98405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4775" y="1562140"/>
          <a:ext cx="609600" cy="620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114300</xdr:colOff>
      <xdr:row>11</xdr:row>
      <xdr:rowOff>23061</xdr:rowOff>
    </xdr:from>
    <xdr:to>
      <xdr:col>1</xdr:col>
      <xdr:colOff>21696</xdr:colOff>
      <xdr:row>13</xdr:row>
      <xdr:rowOff>200025</xdr:rowOff>
    </xdr:to>
    <xdr:pic>
      <xdr:nvPicPr>
        <xdr:cNvPr id="14" name="Image 13">
          <a:extLst>
            <a:ext uri="{FF2B5EF4-FFF2-40B4-BE49-F238E27FC236}">
              <a16:creationId xmlns:a16="http://schemas.microsoft.com/office/drawing/2014/main" id="{A76E0515-1375-4E14-A6F1-F2FCC83DC6C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14300" y="2451936"/>
          <a:ext cx="669396" cy="6341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95743</xdr:colOff>
      <xdr:row>15</xdr:row>
      <xdr:rowOff>28575</xdr:rowOff>
    </xdr:from>
    <xdr:to>
      <xdr:col>0</xdr:col>
      <xdr:colOff>751135</xdr:colOff>
      <xdr:row>17</xdr:row>
      <xdr:rowOff>180975</xdr:rowOff>
    </xdr:to>
    <xdr:pic>
      <xdr:nvPicPr>
        <xdr:cNvPr id="15" name="Image 14">
          <a:extLst>
            <a:ext uri="{FF2B5EF4-FFF2-40B4-BE49-F238E27FC236}">
              <a16:creationId xmlns:a16="http://schemas.microsoft.com/office/drawing/2014/main" id="{B6AF6F37-93B1-499B-BB1F-B8A1A3325FA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95743" y="3371850"/>
          <a:ext cx="655392"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114299</xdr:colOff>
      <xdr:row>19</xdr:row>
      <xdr:rowOff>32912</xdr:rowOff>
    </xdr:from>
    <xdr:to>
      <xdr:col>1</xdr:col>
      <xdr:colOff>5785</xdr:colOff>
      <xdr:row>21</xdr:row>
      <xdr:rowOff>200025</xdr:rowOff>
    </xdr:to>
    <xdr:pic>
      <xdr:nvPicPr>
        <xdr:cNvPr id="16" name="Image 15">
          <a:extLst>
            <a:ext uri="{FF2B5EF4-FFF2-40B4-BE49-F238E27FC236}">
              <a16:creationId xmlns:a16="http://schemas.microsoft.com/office/drawing/2014/main" id="{DF091AA4-5A3D-43C8-A1D2-F30AF21F6552}"/>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14299" y="3861962"/>
          <a:ext cx="653486" cy="624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111542</xdr:colOff>
      <xdr:row>23</xdr:row>
      <xdr:rowOff>47625</xdr:rowOff>
    </xdr:from>
    <xdr:to>
      <xdr:col>1</xdr:col>
      <xdr:colOff>7568</xdr:colOff>
      <xdr:row>25</xdr:row>
      <xdr:rowOff>200025</xdr:rowOff>
    </xdr:to>
    <xdr:pic>
      <xdr:nvPicPr>
        <xdr:cNvPr id="17" name="Image 16">
          <a:extLst>
            <a:ext uri="{FF2B5EF4-FFF2-40B4-BE49-F238E27FC236}">
              <a16:creationId xmlns:a16="http://schemas.microsoft.com/office/drawing/2014/main" id="{615EFC57-B275-4A32-9821-DE7BBC40A1DB}"/>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11542" y="5219700"/>
          <a:ext cx="658026"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114299</xdr:colOff>
      <xdr:row>27</xdr:row>
      <xdr:rowOff>29612</xdr:rowOff>
    </xdr:from>
    <xdr:to>
      <xdr:col>1</xdr:col>
      <xdr:colOff>6045</xdr:colOff>
      <xdr:row>29</xdr:row>
      <xdr:rowOff>190499</xdr:rowOff>
    </xdr:to>
    <xdr:pic>
      <xdr:nvPicPr>
        <xdr:cNvPr id="18" name="Image 17">
          <a:extLst>
            <a:ext uri="{FF2B5EF4-FFF2-40B4-BE49-F238E27FC236}">
              <a16:creationId xmlns:a16="http://schemas.microsoft.com/office/drawing/2014/main" id="{858D8AA8-FC06-4B43-8985-066BBC69C5D2}"/>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14299" y="6116087"/>
          <a:ext cx="653746" cy="618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0</xdr:row>
      <xdr:rowOff>42002</xdr:rowOff>
    </xdr:from>
    <xdr:to>
      <xdr:col>3</xdr:col>
      <xdr:colOff>89740</xdr:colOff>
      <xdr:row>2</xdr:row>
      <xdr:rowOff>161925</xdr:rowOff>
    </xdr:to>
    <xdr:pic>
      <xdr:nvPicPr>
        <xdr:cNvPr id="20" name="Image 19">
          <a:extLst>
            <a:ext uri="{FF2B5EF4-FFF2-40B4-BE49-F238E27FC236}">
              <a16:creationId xmlns:a16="http://schemas.microsoft.com/office/drawing/2014/main" id="{C8003914-B327-4FDE-A5C9-CBBFC31CD54E}"/>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838200" y="42002"/>
          <a:ext cx="1613740" cy="5104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54099</xdr:colOff>
      <xdr:row>0</xdr:row>
      <xdr:rowOff>28575</xdr:rowOff>
    </xdr:from>
    <xdr:to>
      <xdr:col>1</xdr:col>
      <xdr:colOff>38101</xdr:colOff>
      <xdr:row>2</xdr:row>
      <xdr:rowOff>166659</xdr:rowOff>
    </xdr:to>
    <xdr:pic>
      <xdr:nvPicPr>
        <xdr:cNvPr id="22" name="Image 21">
          <a:extLst>
            <a:ext uri="{FF2B5EF4-FFF2-40B4-BE49-F238E27FC236}">
              <a16:creationId xmlns:a16="http://schemas.microsoft.com/office/drawing/2014/main" id="{9BDD338D-BAEC-4573-8760-380E3294081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4099" y="28575"/>
          <a:ext cx="746002" cy="528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31</xdr:row>
      <xdr:rowOff>19050</xdr:rowOff>
    </xdr:from>
    <xdr:to>
      <xdr:col>0</xdr:col>
      <xdr:colOff>676275</xdr:colOff>
      <xdr:row>33</xdr:row>
      <xdr:rowOff>201322</xdr:rowOff>
    </xdr:to>
    <xdr:pic>
      <xdr:nvPicPr>
        <xdr:cNvPr id="7" name="Image 6">
          <a:extLst>
            <a:ext uri="{FF2B5EF4-FFF2-40B4-BE49-F238E27FC236}">
              <a16:creationId xmlns:a16="http://schemas.microsoft.com/office/drawing/2014/main" id="{364E3317-F829-4800-93AC-DDE9B00770BF}"/>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7150" y="6276975"/>
          <a:ext cx="619125" cy="6394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1876424</xdr:colOff>
      <xdr:row>0</xdr:row>
      <xdr:rowOff>19050</xdr:rowOff>
    </xdr:from>
    <xdr:to>
      <xdr:col>2</xdr:col>
      <xdr:colOff>3123731</xdr:colOff>
      <xdr:row>0</xdr:row>
      <xdr:rowOff>1123950</xdr:rowOff>
    </xdr:to>
    <xdr:pic>
      <xdr:nvPicPr>
        <xdr:cNvPr id="3" name="Image 2">
          <a:extLst>
            <a:ext uri="{FF2B5EF4-FFF2-40B4-BE49-F238E27FC236}">
              <a16:creationId xmlns:a16="http://schemas.microsoft.com/office/drawing/2014/main" id="{314F34E9-8C68-45AA-954F-885A4D79AB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7424" y="19050"/>
          <a:ext cx="1247307"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3381374</xdr:colOff>
      <xdr:row>0</xdr:row>
      <xdr:rowOff>19050</xdr:rowOff>
    </xdr:from>
    <xdr:to>
      <xdr:col>2</xdr:col>
      <xdr:colOff>5067299</xdr:colOff>
      <xdr:row>1</xdr:row>
      <xdr:rowOff>549</xdr:rowOff>
    </xdr:to>
    <xdr:pic>
      <xdr:nvPicPr>
        <xdr:cNvPr id="4" name="Image 3">
          <a:extLst>
            <a:ext uri="{FF2B5EF4-FFF2-40B4-BE49-F238E27FC236}">
              <a16:creationId xmlns:a16="http://schemas.microsoft.com/office/drawing/2014/main" id="{8484B215-4122-4811-ACFF-C721E3F775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62374" y="19050"/>
          <a:ext cx="1685925" cy="1124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xdr:colOff>
      <xdr:row>0</xdr:row>
      <xdr:rowOff>0</xdr:rowOff>
    </xdr:from>
    <xdr:to>
      <xdr:col>2</xdr:col>
      <xdr:colOff>1638301</xdr:colOff>
      <xdr:row>0</xdr:row>
      <xdr:rowOff>1120057</xdr:rowOff>
    </xdr:to>
    <xdr:pic>
      <xdr:nvPicPr>
        <xdr:cNvPr id="7" name="Image 6">
          <a:extLst>
            <a:ext uri="{FF2B5EF4-FFF2-40B4-BE49-F238E27FC236}">
              <a16:creationId xmlns:a16="http://schemas.microsoft.com/office/drawing/2014/main" id="{24124B46-FA2E-485B-8324-560044DA543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0"/>
          <a:ext cx="1990726" cy="1120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5373513</xdr:colOff>
      <xdr:row>0</xdr:row>
      <xdr:rowOff>1</xdr:rowOff>
    </xdr:from>
    <xdr:to>
      <xdr:col>2</xdr:col>
      <xdr:colOff>6419850</xdr:colOff>
      <xdr:row>0</xdr:row>
      <xdr:rowOff>1123951</xdr:rowOff>
    </xdr:to>
    <xdr:pic>
      <xdr:nvPicPr>
        <xdr:cNvPr id="5" name="Image 4">
          <a:extLst>
            <a:ext uri="{FF2B5EF4-FFF2-40B4-BE49-F238E27FC236}">
              <a16:creationId xmlns:a16="http://schemas.microsoft.com/office/drawing/2014/main" id="{C0DD7308-EB28-4C66-B94A-D7E10EC03F7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54513" y="1"/>
          <a:ext cx="1046337" cy="1123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0</xdr:rowOff>
    </xdr:from>
    <xdr:to>
      <xdr:col>2</xdr:col>
      <xdr:colOff>1628775</xdr:colOff>
      <xdr:row>0</xdr:row>
      <xdr:rowOff>1107918</xdr:rowOff>
    </xdr:to>
    <xdr:pic>
      <xdr:nvPicPr>
        <xdr:cNvPr id="4" name="Image 3">
          <a:extLst>
            <a:ext uri="{FF2B5EF4-FFF2-40B4-BE49-F238E27FC236}">
              <a16:creationId xmlns:a16="http://schemas.microsoft.com/office/drawing/2014/main" id="{F635C405-0FD2-40E9-83ED-4B0F9EDB8A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952625" cy="1107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2085975</xdr:colOff>
      <xdr:row>0</xdr:row>
      <xdr:rowOff>28575</xdr:rowOff>
    </xdr:from>
    <xdr:to>
      <xdr:col>2</xdr:col>
      <xdr:colOff>3163524</xdr:colOff>
      <xdr:row>0</xdr:row>
      <xdr:rowOff>1124947</xdr:rowOff>
    </xdr:to>
    <xdr:pic>
      <xdr:nvPicPr>
        <xdr:cNvPr id="6" name="Image 5">
          <a:extLst>
            <a:ext uri="{FF2B5EF4-FFF2-40B4-BE49-F238E27FC236}">
              <a16:creationId xmlns:a16="http://schemas.microsoft.com/office/drawing/2014/main" id="{3724CBD3-8519-4448-ADA5-8A2650672EC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66975" y="28575"/>
          <a:ext cx="1077549" cy="1096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3475954</xdr:colOff>
      <xdr:row>0</xdr:row>
      <xdr:rowOff>19050</xdr:rowOff>
    </xdr:from>
    <xdr:to>
      <xdr:col>2</xdr:col>
      <xdr:colOff>5134923</xdr:colOff>
      <xdr:row>0</xdr:row>
      <xdr:rowOff>1123950</xdr:rowOff>
    </xdr:to>
    <xdr:pic>
      <xdr:nvPicPr>
        <xdr:cNvPr id="8" name="Image 7">
          <a:extLst>
            <a:ext uri="{FF2B5EF4-FFF2-40B4-BE49-F238E27FC236}">
              <a16:creationId xmlns:a16="http://schemas.microsoft.com/office/drawing/2014/main" id="{7C18E71A-EDE2-47B1-8886-8D1A63E34B5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56954" y="19050"/>
          <a:ext cx="1658969"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5314950</xdr:colOff>
      <xdr:row>0</xdr:row>
      <xdr:rowOff>9525</xdr:rowOff>
    </xdr:from>
    <xdr:to>
      <xdr:col>2</xdr:col>
      <xdr:colOff>6343650</xdr:colOff>
      <xdr:row>0</xdr:row>
      <xdr:rowOff>1114529</xdr:rowOff>
    </xdr:to>
    <xdr:pic>
      <xdr:nvPicPr>
        <xdr:cNvPr id="10" name="Image 9">
          <a:extLst>
            <a:ext uri="{FF2B5EF4-FFF2-40B4-BE49-F238E27FC236}">
              <a16:creationId xmlns:a16="http://schemas.microsoft.com/office/drawing/2014/main" id="{F935C424-BD6C-4C87-B96B-556CF6ED260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695950" y="9525"/>
          <a:ext cx="1028700" cy="11050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104776</xdr:colOff>
      <xdr:row>0</xdr:row>
      <xdr:rowOff>0</xdr:rowOff>
    </xdr:from>
    <xdr:to>
      <xdr:col>2</xdr:col>
      <xdr:colOff>1285876</xdr:colOff>
      <xdr:row>0</xdr:row>
      <xdr:rowOff>1111766</xdr:rowOff>
    </xdr:to>
    <xdr:pic>
      <xdr:nvPicPr>
        <xdr:cNvPr id="3" name="Image 2">
          <a:extLst>
            <a:ext uri="{FF2B5EF4-FFF2-40B4-BE49-F238E27FC236}">
              <a16:creationId xmlns:a16="http://schemas.microsoft.com/office/drawing/2014/main" id="{72CA1E29-F5FD-4D3B-BC2A-F57D7394D0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6" y="0"/>
          <a:ext cx="1943100" cy="1111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5314950</xdr:colOff>
      <xdr:row>0</xdr:row>
      <xdr:rowOff>9525</xdr:rowOff>
    </xdr:from>
    <xdr:to>
      <xdr:col>2</xdr:col>
      <xdr:colOff>6343650</xdr:colOff>
      <xdr:row>0</xdr:row>
      <xdr:rowOff>1124054</xdr:rowOff>
    </xdr:to>
    <xdr:pic>
      <xdr:nvPicPr>
        <xdr:cNvPr id="6" name="Image 5">
          <a:extLst>
            <a:ext uri="{FF2B5EF4-FFF2-40B4-BE49-F238E27FC236}">
              <a16:creationId xmlns:a16="http://schemas.microsoft.com/office/drawing/2014/main" id="{B7A76050-A374-4A8F-99A1-563526AB73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95950" y="9525"/>
          <a:ext cx="1028700" cy="1105004"/>
        </a:xfrm>
        <a:prstGeom prst="rect">
          <a:avLst/>
        </a:prstGeom>
      </xdr:spPr>
    </xdr:pic>
    <xdr:clientData/>
  </xdr:twoCellAnchor>
  <xdr:twoCellAnchor editAs="oneCell">
    <xdr:from>
      <xdr:col>2</xdr:col>
      <xdr:colOff>1523999</xdr:colOff>
      <xdr:row>0</xdr:row>
      <xdr:rowOff>19049</xdr:rowOff>
    </xdr:from>
    <xdr:to>
      <xdr:col>2</xdr:col>
      <xdr:colOff>2686050</xdr:colOff>
      <xdr:row>0</xdr:row>
      <xdr:rowOff>1119938</xdr:rowOff>
    </xdr:to>
    <xdr:pic>
      <xdr:nvPicPr>
        <xdr:cNvPr id="7" name="Image 6">
          <a:extLst>
            <a:ext uri="{FF2B5EF4-FFF2-40B4-BE49-F238E27FC236}">
              <a16:creationId xmlns:a16="http://schemas.microsoft.com/office/drawing/2014/main" id="{58AA4278-57FA-40FF-A958-E8A82DE9C62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5999" y="19049"/>
          <a:ext cx="1162051" cy="1100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3038474</xdr:colOff>
      <xdr:row>0</xdr:row>
      <xdr:rowOff>0</xdr:rowOff>
    </xdr:from>
    <xdr:to>
      <xdr:col>2</xdr:col>
      <xdr:colOff>5036609</xdr:colOff>
      <xdr:row>0</xdr:row>
      <xdr:rowOff>1123950</xdr:rowOff>
    </xdr:to>
    <xdr:pic>
      <xdr:nvPicPr>
        <xdr:cNvPr id="8" name="Image 7">
          <a:extLst>
            <a:ext uri="{FF2B5EF4-FFF2-40B4-BE49-F238E27FC236}">
              <a16:creationId xmlns:a16="http://schemas.microsoft.com/office/drawing/2014/main" id="{935362DD-E1B6-456A-8BD8-A99A25393F4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00474" y="0"/>
          <a:ext cx="1998135"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0</xdr:row>
      <xdr:rowOff>0</xdr:rowOff>
    </xdr:from>
    <xdr:to>
      <xdr:col>2</xdr:col>
      <xdr:colOff>1247775</xdr:colOff>
      <xdr:row>0</xdr:row>
      <xdr:rowOff>1126514</xdr:rowOff>
    </xdr:to>
    <xdr:pic>
      <xdr:nvPicPr>
        <xdr:cNvPr id="11" name="Image 10">
          <a:extLst>
            <a:ext uri="{FF2B5EF4-FFF2-40B4-BE49-F238E27FC236}">
              <a16:creationId xmlns:a16="http://schemas.microsoft.com/office/drawing/2014/main" id="{80E01C49-7C90-46CF-86AA-F895487D7B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952625" cy="11265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5334000</xdr:colOff>
      <xdr:row>0</xdr:row>
      <xdr:rowOff>9525</xdr:rowOff>
    </xdr:from>
    <xdr:to>
      <xdr:col>2</xdr:col>
      <xdr:colOff>6343650</xdr:colOff>
      <xdr:row>0</xdr:row>
      <xdr:rowOff>1112763</xdr:rowOff>
    </xdr:to>
    <xdr:pic>
      <xdr:nvPicPr>
        <xdr:cNvPr id="12" name="Image 11">
          <a:extLst>
            <a:ext uri="{FF2B5EF4-FFF2-40B4-BE49-F238E27FC236}">
              <a16:creationId xmlns:a16="http://schemas.microsoft.com/office/drawing/2014/main" id="{845602C2-95B1-4C9E-B424-39CF67F0FC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0" y="9525"/>
          <a:ext cx="1009650" cy="1103238"/>
        </a:xfrm>
        <a:prstGeom prst="rect">
          <a:avLst/>
        </a:prstGeom>
      </xdr:spPr>
    </xdr:pic>
    <xdr:clientData/>
  </xdr:twoCellAnchor>
  <xdr:twoCellAnchor editAs="oneCell">
    <xdr:from>
      <xdr:col>2</xdr:col>
      <xdr:colOff>1581149</xdr:colOff>
      <xdr:row>0</xdr:row>
      <xdr:rowOff>9524</xdr:rowOff>
    </xdr:from>
    <xdr:to>
      <xdr:col>2</xdr:col>
      <xdr:colOff>2779288</xdr:colOff>
      <xdr:row>0</xdr:row>
      <xdr:rowOff>1123949</xdr:rowOff>
    </xdr:to>
    <xdr:pic>
      <xdr:nvPicPr>
        <xdr:cNvPr id="15" name="Image 14">
          <a:extLst>
            <a:ext uri="{FF2B5EF4-FFF2-40B4-BE49-F238E27FC236}">
              <a16:creationId xmlns:a16="http://schemas.microsoft.com/office/drawing/2014/main" id="{B5819EF4-1793-4847-B42B-879876305FD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43149" y="9524"/>
          <a:ext cx="1198139"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3086099</xdr:colOff>
      <xdr:row>0</xdr:row>
      <xdr:rowOff>0</xdr:rowOff>
    </xdr:from>
    <xdr:to>
      <xdr:col>2</xdr:col>
      <xdr:colOff>5088396</xdr:colOff>
      <xdr:row>0</xdr:row>
      <xdr:rowOff>1121656</xdr:rowOff>
    </xdr:to>
    <xdr:pic>
      <xdr:nvPicPr>
        <xdr:cNvPr id="16" name="Image 15">
          <a:extLst>
            <a:ext uri="{FF2B5EF4-FFF2-40B4-BE49-F238E27FC236}">
              <a16:creationId xmlns:a16="http://schemas.microsoft.com/office/drawing/2014/main" id="{CD15FD3E-D877-48BD-9B19-DE25DAEE152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3848099" y="0"/>
          <a:ext cx="2002297" cy="1121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57150</xdr:colOff>
      <xdr:row>0</xdr:row>
      <xdr:rowOff>1</xdr:rowOff>
    </xdr:from>
    <xdr:to>
      <xdr:col>2</xdr:col>
      <xdr:colOff>1209675</xdr:colOff>
      <xdr:row>0</xdr:row>
      <xdr:rowOff>1113651</xdr:rowOff>
    </xdr:to>
    <xdr:pic>
      <xdr:nvPicPr>
        <xdr:cNvPr id="18" name="Image 17">
          <a:extLst>
            <a:ext uri="{FF2B5EF4-FFF2-40B4-BE49-F238E27FC236}">
              <a16:creationId xmlns:a16="http://schemas.microsoft.com/office/drawing/2014/main" id="{899CAB42-3231-4D5C-9975-3CDD19A66D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
          <a:ext cx="1914525" cy="111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5340976</xdr:colOff>
      <xdr:row>0</xdr:row>
      <xdr:rowOff>9526</xdr:rowOff>
    </xdr:from>
    <xdr:to>
      <xdr:col>2</xdr:col>
      <xdr:colOff>6343650</xdr:colOff>
      <xdr:row>0</xdr:row>
      <xdr:rowOff>1114426</xdr:rowOff>
    </xdr:to>
    <xdr:pic>
      <xdr:nvPicPr>
        <xdr:cNvPr id="19" name="Image 18">
          <a:extLst>
            <a:ext uri="{FF2B5EF4-FFF2-40B4-BE49-F238E27FC236}">
              <a16:creationId xmlns:a16="http://schemas.microsoft.com/office/drawing/2014/main" id="{255BBFAB-BFFC-413B-A6F7-59754B66D4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02976" y="9526"/>
          <a:ext cx="1002674" cy="1104900"/>
        </a:xfrm>
        <a:prstGeom prst="rect">
          <a:avLst/>
        </a:prstGeom>
      </xdr:spPr>
    </xdr:pic>
    <xdr:clientData/>
  </xdr:twoCellAnchor>
  <xdr:twoCellAnchor editAs="oneCell">
    <xdr:from>
      <xdr:col>2</xdr:col>
      <xdr:colOff>1666875</xdr:colOff>
      <xdr:row>0</xdr:row>
      <xdr:rowOff>9525</xdr:rowOff>
    </xdr:from>
    <xdr:to>
      <xdr:col>2</xdr:col>
      <xdr:colOff>2813435</xdr:colOff>
      <xdr:row>0</xdr:row>
      <xdr:rowOff>1104900</xdr:rowOff>
    </xdr:to>
    <xdr:pic>
      <xdr:nvPicPr>
        <xdr:cNvPr id="22" name="Image 21">
          <a:extLst>
            <a:ext uri="{FF2B5EF4-FFF2-40B4-BE49-F238E27FC236}">
              <a16:creationId xmlns:a16="http://schemas.microsoft.com/office/drawing/2014/main" id="{303C9D1B-10CE-4D87-A476-DDCD63AF212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28875" y="9525"/>
          <a:ext cx="1146560"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3162300</xdr:colOff>
      <xdr:row>0</xdr:row>
      <xdr:rowOff>19050</xdr:rowOff>
    </xdr:from>
    <xdr:to>
      <xdr:col>2</xdr:col>
      <xdr:colOff>4838700</xdr:colOff>
      <xdr:row>0</xdr:row>
      <xdr:rowOff>1135556</xdr:rowOff>
    </xdr:to>
    <xdr:pic>
      <xdr:nvPicPr>
        <xdr:cNvPr id="23" name="Image 22">
          <a:extLst>
            <a:ext uri="{FF2B5EF4-FFF2-40B4-BE49-F238E27FC236}">
              <a16:creationId xmlns:a16="http://schemas.microsoft.com/office/drawing/2014/main" id="{022C2C77-BFF9-4B58-AE67-80B742EF7B4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924300" y="19050"/>
          <a:ext cx="1676400" cy="11165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57151</xdr:colOff>
      <xdr:row>0</xdr:row>
      <xdr:rowOff>0</xdr:rowOff>
    </xdr:from>
    <xdr:to>
      <xdr:col>2</xdr:col>
      <xdr:colOff>1219201</xdr:colOff>
      <xdr:row>0</xdr:row>
      <xdr:rowOff>1128352</xdr:rowOff>
    </xdr:to>
    <xdr:pic>
      <xdr:nvPicPr>
        <xdr:cNvPr id="14" name="Image 13">
          <a:extLst>
            <a:ext uri="{FF2B5EF4-FFF2-40B4-BE49-F238E27FC236}">
              <a16:creationId xmlns:a16="http://schemas.microsoft.com/office/drawing/2014/main" id="{ABBE9BDF-0466-49EF-B26B-C9B4155253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1" y="0"/>
          <a:ext cx="1924050" cy="1128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5314950</xdr:colOff>
      <xdr:row>0</xdr:row>
      <xdr:rowOff>9525</xdr:rowOff>
    </xdr:from>
    <xdr:to>
      <xdr:col>2</xdr:col>
      <xdr:colOff>6300698</xdr:colOff>
      <xdr:row>0</xdr:row>
      <xdr:rowOff>1104900</xdr:rowOff>
    </xdr:to>
    <xdr:pic>
      <xdr:nvPicPr>
        <xdr:cNvPr id="15" name="Image 14">
          <a:extLst>
            <a:ext uri="{FF2B5EF4-FFF2-40B4-BE49-F238E27FC236}">
              <a16:creationId xmlns:a16="http://schemas.microsoft.com/office/drawing/2014/main" id="{126F21DE-D4A8-476F-A8B7-187764C9C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9525"/>
          <a:ext cx="985748" cy="1095375"/>
        </a:xfrm>
        <a:prstGeom prst="rect">
          <a:avLst/>
        </a:prstGeom>
      </xdr:spPr>
    </xdr:pic>
    <xdr:clientData/>
  </xdr:twoCellAnchor>
  <xdr:twoCellAnchor editAs="oneCell">
    <xdr:from>
      <xdr:col>2</xdr:col>
      <xdr:colOff>1600200</xdr:colOff>
      <xdr:row>0</xdr:row>
      <xdr:rowOff>19049</xdr:rowOff>
    </xdr:from>
    <xdr:to>
      <xdr:col>2</xdr:col>
      <xdr:colOff>2781300</xdr:colOff>
      <xdr:row>0</xdr:row>
      <xdr:rowOff>1113228</xdr:rowOff>
    </xdr:to>
    <xdr:pic>
      <xdr:nvPicPr>
        <xdr:cNvPr id="18" name="Image 17">
          <a:extLst>
            <a:ext uri="{FF2B5EF4-FFF2-40B4-BE49-F238E27FC236}">
              <a16:creationId xmlns:a16="http://schemas.microsoft.com/office/drawing/2014/main" id="{D867057B-FA24-4C48-8083-C71B9DBA29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62200" y="19049"/>
          <a:ext cx="1181100" cy="1094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3200399</xdr:colOff>
      <xdr:row>0</xdr:row>
      <xdr:rowOff>0</xdr:rowOff>
    </xdr:from>
    <xdr:to>
      <xdr:col>2</xdr:col>
      <xdr:colOff>4895850</xdr:colOff>
      <xdr:row>0</xdr:row>
      <xdr:rowOff>1129196</xdr:rowOff>
    </xdr:to>
    <xdr:pic>
      <xdr:nvPicPr>
        <xdr:cNvPr id="19" name="Image 18">
          <a:extLst>
            <a:ext uri="{FF2B5EF4-FFF2-40B4-BE49-F238E27FC236}">
              <a16:creationId xmlns:a16="http://schemas.microsoft.com/office/drawing/2014/main" id="{E428B490-D457-4CD0-A1C1-514BC9AB99F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962399" y="0"/>
          <a:ext cx="1695451" cy="1129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104776</xdr:colOff>
      <xdr:row>0</xdr:row>
      <xdr:rowOff>0</xdr:rowOff>
    </xdr:from>
    <xdr:to>
      <xdr:col>2</xdr:col>
      <xdr:colOff>1238251</xdr:colOff>
      <xdr:row>0</xdr:row>
      <xdr:rowOff>1137877</xdr:rowOff>
    </xdr:to>
    <xdr:pic>
      <xdr:nvPicPr>
        <xdr:cNvPr id="8" name="Image 7">
          <a:extLst>
            <a:ext uri="{FF2B5EF4-FFF2-40B4-BE49-F238E27FC236}">
              <a16:creationId xmlns:a16="http://schemas.microsoft.com/office/drawing/2014/main" id="{AFC5483C-4628-40A6-90EA-D89460FBF2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6" y="0"/>
          <a:ext cx="1924050" cy="1137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5314950</xdr:colOff>
      <xdr:row>0</xdr:row>
      <xdr:rowOff>9525</xdr:rowOff>
    </xdr:from>
    <xdr:to>
      <xdr:col>2</xdr:col>
      <xdr:colOff>6300698</xdr:colOff>
      <xdr:row>0</xdr:row>
      <xdr:rowOff>1114425</xdr:rowOff>
    </xdr:to>
    <xdr:pic>
      <xdr:nvPicPr>
        <xdr:cNvPr id="9" name="Image 8">
          <a:extLst>
            <a:ext uri="{FF2B5EF4-FFF2-40B4-BE49-F238E27FC236}">
              <a16:creationId xmlns:a16="http://schemas.microsoft.com/office/drawing/2014/main" id="{B0ABDCA9-2EDF-4063-BF6F-4DA2A81DE0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9525"/>
          <a:ext cx="985748" cy="1095375"/>
        </a:xfrm>
        <a:prstGeom prst="rect">
          <a:avLst/>
        </a:prstGeom>
      </xdr:spPr>
    </xdr:pic>
    <xdr:clientData/>
  </xdr:twoCellAnchor>
  <xdr:twoCellAnchor editAs="oneCell">
    <xdr:from>
      <xdr:col>2</xdr:col>
      <xdr:colOff>1552575</xdr:colOff>
      <xdr:row>0</xdr:row>
      <xdr:rowOff>9526</xdr:rowOff>
    </xdr:from>
    <xdr:to>
      <xdr:col>2</xdr:col>
      <xdr:colOff>2733675</xdr:colOff>
      <xdr:row>0</xdr:row>
      <xdr:rowOff>1126202</xdr:rowOff>
    </xdr:to>
    <xdr:pic>
      <xdr:nvPicPr>
        <xdr:cNvPr id="12" name="Image 11">
          <a:extLst>
            <a:ext uri="{FF2B5EF4-FFF2-40B4-BE49-F238E27FC236}">
              <a16:creationId xmlns:a16="http://schemas.microsoft.com/office/drawing/2014/main" id="{BA600769-8C6F-4CF3-80C6-D2720F2F80F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14575" y="9526"/>
          <a:ext cx="1181100" cy="1116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3143250</xdr:colOff>
      <xdr:row>0</xdr:row>
      <xdr:rowOff>28575</xdr:rowOff>
    </xdr:from>
    <xdr:to>
      <xdr:col>2</xdr:col>
      <xdr:colOff>4787918</xdr:colOff>
      <xdr:row>0</xdr:row>
      <xdr:rowOff>1123950</xdr:rowOff>
    </xdr:to>
    <xdr:pic>
      <xdr:nvPicPr>
        <xdr:cNvPr id="13" name="Image 12">
          <a:extLst>
            <a:ext uri="{FF2B5EF4-FFF2-40B4-BE49-F238E27FC236}">
              <a16:creationId xmlns:a16="http://schemas.microsoft.com/office/drawing/2014/main" id="{565C74B7-883C-4FED-B1E1-C62B5936ECF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905250" y="28575"/>
          <a:ext cx="1644668"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0A8C4-EA72-489B-B946-B9F38DB2F8F0}">
  <sheetPr codeName="Feuil1">
    <pageSetUpPr fitToPage="1"/>
  </sheetPr>
  <dimension ref="A1:H75"/>
  <sheetViews>
    <sheetView showGridLines="0" tabSelected="1" workbookViewId="0">
      <pane xSplit="2" ySplit="3" topLeftCell="C4" activePane="bottomRight" state="frozen"/>
      <selection activeCell="C13" sqref="C13"/>
      <selection pane="topRight" activeCell="C13" sqref="C13"/>
      <selection pane="bottomLeft" activeCell="C13" sqref="C13"/>
      <selection pane="bottomRight" activeCell="C13" sqref="C13"/>
    </sheetView>
  </sheetViews>
  <sheetFormatPr baseColWidth="10" defaultColWidth="0" defaultRowHeight="15.75" customHeight="1" zeroHeight="1"/>
  <cols>
    <col min="1" max="1" width="5.1796875" style="4" bestFit="1" customWidth="1"/>
    <col min="2" max="2" width="2.7265625" style="53" customWidth="1"/>
    <col min="3" max="3" width="84.26953125" style="3" bestFit="1" customWidth="1"/>
    <col min="4" max="4" width="2.54296875" style="2" customWidth="1"/>
    <col min="5" max="5" width="17.81640625" style="2" customWidth="1"/>
    <col min="6" max="6" width="17.54296875" style="2" customWidth="1"/>
    <col min="7" max="7" width="23.1796875" style="2" customWidth="1"/>
    <col min="8" max="8" width="2.81640625" style="2" customWidth="1"/>
    <col min="9" max="16384" width="11.453125" style="2" hidden="1"/>
  </cols>
  <sheetData>
    <row r="1" spans="1:8" ht="48" customHeight="1" thickBot="1">
      <c r="A1" s="91" t="s">
        <v>169</v>
      </c>
      <c r="B1" s="92"/>
      <c r="C1" s="93"/>
      <c r="D1" s="97"/>
      <c r="E1" s="99" t="s">
        <v>170</v>
      </c>
      <c r="F1" s="100"/>
      <c r="G1" s="101"/>
    </row>
    <row r="2" spans="1:8" ht="15.75" customHeight="1" thickBot="1">
      <c r="A2" s="94" t="s">
        <v>273</v>
      </c>
      <c r="B2" s="95"/>
      <c r="C2" s="96"/>
      <c r="D2" s="98"/>
      <c r="E2" s="102"/>
      <c r="F2" s="103"/>
      <c r="G2" s="104"/>
    </row>
    <row r="3" spans="1:8" ht="15" thickBot="1">
      <c r="A3" s="56" t="s">
        <v>173</v>
      </c>
      <c r="B3" s="56"/>
      <c r="C3" s="57" t="s">
        <v>175</v>
      </c>
      <c r="D3" s="58"/>
      <c r="E3" s="57" t="s">
        <v>176</v>
      </c>
      <c r="F3" s="57" t="s">
        <v>177</v>
      </c>
      <c r="G3" s="57" t="s">
        <v>178</v>
      </c>
    </row>
    <row r="4" spans="1:8" ht="40.5">
      <c r="A4" s="89">
        <v>1</v>
      </c>
      <c r="B4" s="89">
        <v>5</v>
      </c>
      <c r="C4" s="59" t="s">
        <v>179</v>
      </c>
      <c r="D4" s="59"/>
      <c r="E4" s="60" t="s">
        <v>180</v>
      </c>
      <c r="F4" s="60" t="s">
        <v>181</v>
      </c>
      <c r="G4" s="60" t="s">
        <v>182</v>
      </c>
    </row>
    <row r="5" spans="1:8" ht="15.75" customHeight="1" thickBot="1">
      <c r="A5" s="90"/>
      <c r="B5" s="90"/>
      <c r="C5" s="61" t="s">
        <v>183</v>
      </c>
      <c r="D5" s="75"/>
      <c r="E5" s="61"/>
      <c r="F5" s="80"/>
      <c r="G5" s="61"/>
    </row>
    <row r="6" spans="1:8" ht="5.15" customHeight="1" thickBot="1">
      <c r="A6" s="66"/>
      <c r="B6" s="67"/>
      <c r="C6" s="68"/>
      <c r="D6" s="74"/>
      <c r="E6" s="69"/>
      <c r="F6" s="70"/>
      <c r="G6" s="71"/>
    </row>
    <row r="7" spans="1:8" ht="27">
      <c r="A7" s="89">
        <v>2</v>
      </c>
      <c r="B7" s="89">
        <v>5</v>
      </c>
      <c r="C7" s="59" t="s">
        <v>184</v>
      </c>
      <c r="D7" s="59"/>
      <c r="E7" s="60" t="s">
        <v>185</v>
      </c>
      <c r="F7" s="60" t="s">
        <v>186</v>
      </c>
      <c r="G7" s="60" t="s">
        <v>187</v>
      </c>
      <c r="H7"/>
    </row>
    <row r="8" spans="1:8" ht="15.75" customHeight="1" thickBot="1">
      <c r="A8" s="90"/>
      <c r="B8" s="90"/>
      <c r="C8" s="61" t="s">
        <v>183</v>
      </c>
      <c r="D8" s="75"/>
      <c r="E8" s="81"/>
      <c r="F8" s="81"/>
      <c r="G8" s="81"/>
    </row>
    <row r="9" spans="1:8" ht="5.15" customHeight="1" thickBot="1">
      <c r="A9" s="66"/>
      <c r="B9" s="67"/>
      <c r="C9" s="68"/>
      <c r="D9" s="74"/>
      <c r="E9" s="69"/>
      <c r="F9" s="70"/>
      <c r="G9" s="71"/>
    </row>
    <row r="10" spans="1:8" ht="28">
      <c r="A10" s="89">
        <v>3</v>
      </c>
      <c r="B10" s="89">
        <v>6</v>
      </c>
      <c r="C10" s="59" t="s">
        <v>188</v>
      </c>
      <c r="D10" s="59"/>
      <c r="E10" s="63" t="s">
        <v>189</v>
      </c>
      <c r="F10" s="60" t="s">
        <v>190</v>
      </c>
      <c r="G10" s="64" t="s">
        <v>191</v>
      </c>
    </row>
    <row r="11" spans="1:8" ht="15.75" customHeight="1" thickBot="1">
      <c r="A11" s="90"/>
      <c r="B11" s="90"/>
      <c r="C11" s="61" t="s">
        <v>183</v>
      </c>
      <c r="D11" s="75"/>
      <c r="E11" s="82"/>
      <c r="F11" s="81"/>
      <c r="G11" s="83"/>
    </row>
    <row r="12" spans="1:8" ht="5.15" customHeight="1" thickBot="1">
      <c r="A12" s="66"/>
      <c r="B12" s="67"/>
      <c r="C12" s="68"/>
      <c r="D12" s="74"/>
      <c r="E12" s="69"/>
      <c r="F12" s="70"/>
      <c r="G12" s="71"/>
    </row>
    <row r="13" spans="1:8" ht="27">
      <c r="A13" s="89">
        <v>4</v>
      </c>
      <c r="B13" s="89">
        <v>6</v>
      </c>
      <c r="C13" s="59" t="s">
        <v>192</v>
      </c>
      <c r="D13" s="59"/>
      <c r="E13" s="63" t="s">
        <v>193</v>
      </c>
      <c r="F13" s="60" t="s">
        <v>194</v>
      </c>
      <c r="G13" s="64" t="s">
        <v>195</v>
      </c>
    </row>
    <row r="14" spans="1:8" ht="15.75" customHeight="1" thickBot="1">
      <c r="A14" s="90"/>
      <c r="B14" s="90"/>
      <c r="C14" s="61" t="s">
        <v>183</v>
      </c>
      <c r="D14" s="75"/>
      <c r="E14" s="82"/>
      <c r="F14" s="81"/>
      <c r="G14" s="83"/>
    </row>
    <row r="15" spans="1:8" ht="5.15" customHeight="1" thickBot="1">
      <c r="A15" s="66"/>
      <c r="B15" s="67"/>
      <c r="C15" s="68"/>
      <c r="D15" s="74"/>
      <c r="E15" s="69"/>
      <c r="F15" s="70"/>
      <c r="G15" s="71"/>
    </row>
    <row r="16" spans="1:8" ht="27">
      <c r="A16" s="89">
        <v>5</v>
      </c>
      <c r="B16" s="89">
        <v>3</v>
      </c>
      <c r="C16" s="59" t="s">
        <v>196</v>
      </c>
      <c r="D16" s="59"/>
      <c r="E16" s="72" t="s">
        <v>197</v>
      </c>
      <c r="F16" s="60" t="s">
        <v>198</v>
      </c>
      <c r="G16" s="73" t="s">
        <v>199</v>
      </c>
    </row>
    <row r="17" spans="1:7" ht="15.75" customHeight="1" thickBot="1">
      <c r="A17" s="90"/>
      <c r="B17" s="90"/>
      <c r="C17" s="61" t="s">
        <v>183</v>
      </c>
      <c r="D17" s="75"/>
      <c r="E17" s="84"/>
      <c r="F17" s="81"/>
      <c r="G17" s="85"/>
    </row>
    <row r="18" spans="1:7" ht="5.15" customHeight="1" thickBot="1">
      <c r="A18" s="66"/>
      <c r="B18" s="67"/>
      <c r="C18" s="68"/>
      <c r="D18" s="74"/>
      <c r="E18" s="69"/>
      <c r="F18" s="70"/>
      <c r="G18" s="71"/>
    </row>
    <row r="19" spans="1:7" ht="27">
      <c r="A19" s="89">
        <v>6</v>
      </c>
      <c r="B19" s="89">
        <v>3</v>
      </c>
      <c r="C19" s="59" t="s">
        <v>200</v>
      </c>
      <c r="D19" s="59"/>
      <c r="E19" s="63" t="s">
        <v>201</v>
      </c>
      <c r="F19" s="60" t="s">
        <v>202</v>
      </c>
      <c r="G19" s="64" t="s">
        <v>203</v>
      </c>
    </row>
    <row r="20" spans="1:7" ht="15.75" customHeight="1" thickBot="1">
      <c r="A20" s="90"/>
      <c r="B20" s="90"/>
      <c r="C20" s="61" t="s">
        <v>183</v>
      </c>
      <c r="D20" s="75"/>
      <c r="E20" s="82"/>
      <c r="F20" s="81"/>
      <c r="G20" s="83"/>
    </row>
    <row r="21" spans="1:7" ht="5.15" customHeight="1" thickBot="1">
      <c r="A21" s="66"/>
      <c r="B21" s="67"/>
      <c r="C21" s="68"/>
      <c r="D21" s="74"/>
      <c r="E21" s="69"/>
      <c r="F21" s="70"/>
      <c r="G21" s="71"/>
    </row>
    <row r="22" spans="1:7" ht="40.5">
      <c r="A22" s="89">
        <v>7</v>
      </c>
      <c r="B22" s="89">
        <v>7</v>
      </c>
      <c r="C22" s="59" t="s">
        <v>204</v>
      </c>
      <c r="D22" s="59"/>
      <c r="E22" s="63" t="s">
        <v>205</v>
      </c>
      <c r="F22" s="60" t="s">
        <v>206</v>
      </c>
      <c r="G22" s="64" t="s">
        <v>207</v>
      </c>
    </row>
    <row r="23" spans="1:7" ht="15.75" customHeight="1" thickBot="1">
      <c r="A23" s="90"/>
      <c r="B23" s="90"/>
      <c r="C23" s="61" t="s">
        <v>183</v>
      </c>
      <c r="D23" s="75"/>
      <c r="E23" s="82"/>
      <c r="F23" s="81"/>
      <c r="G23" s="83"/>
    </row>
    <row r="24" spans="1:7" ht="5.15" customHeight="1" thickBot="1">
      <c r="A24" s="66"/>
      <c r="B24" s="67"/>
      <c r="C24" s="68"/>
      <c r="D24" s="74"/>
      <c r="E24" s="69"/>
      <c r="F24" s="70"/>
      <c r="G24" s="71"/>
    </row>
    <row r="25" spans="1:7" ht="40.5">
      <c r="A25" s="89">
        <v>8</v>
      </c>
      <c r="B25" s="89">
        <v>1</v>
      </c>
      <c r="C25" s="59" t="s">
        <v>208</v>
      </c>
      <c r="D25" s="59"/>
      <c r="E25" s="63" t="s">
        <v>209</v>
      </c>
      <c r="F25" s="60" t="s">
        <v>210</v>
      </c>
      <c r="G25" s="64" t="s">
        <v>211</v>
      </c>
    </row>
    <row r="26" spans="1:7" ht="15.75" customHeight="1" thickBot="1">
      <c r="A26" s="90"/>
      <c r="B26" s="90"/>
      <c r="C26" s="61" t="s">
        <v>183</v>
      </c>
      <c r="D26" s="75"/>
      <c r="E26" s="82"/>
      <c r="F26" s="81"/>
      <c r="G26" s="83"/>
    </row>
    <row r="27" spans="1:7" ht="5.15" customHeight="1" thickBot="1">
      <c r="A27" s="66"/>
      <c r="B27" s="67"/>
      <c r="C27" s="68"/>
      <c r="D27" s="74"/>
      <c r="E27" s="69"/>
      <c r="F27" s="70"/>
      <c r="G27" s="71"/>
    </row>
    <row r="28" spans="1:7" ht="27">
      <c r="A28" s="89">
        <v>9</v>
      </c>
      <c r="B28" s="89">
        <v>1</v>
      </c>
      <c r="C28" s="59" t="s">
        <v>212</v>
      </c>
      <c r="D28" s="59"/>
      <c r="E28" s="63" t="s">
        <v>213</v>
      </c>
      <c r="F28" s="60" t="s">
        <v>214</v>
      </c>
      <c r="G28" s="64" t="s">
        <v>215</v>
      </c>
    </row>
    <row r="29" spans="1:7" ht="15.75" customHeight="1" thickBot="1">
      <c r="A29" s="90"/>
      <c r="B29" s="90"/>
      <c r="C29" s="61" t="s">
        <v>183</v>
      </c>
      <c r="D29" s="75"/>
      <c r="E29" s="82"/>
      <c r="F29" s="81"/>
      <c r="G29" s="83"/>
    </row>
    <row r="30" spans="1:7" ht="5.15" customHeight="1" thickBot="1">
      <c r="A30" s="66"/>
      <c r="B30" s="67"/>
      <c r="C30" s="68"/>
      <c r="D30" s="74"/>
      <c r="E30" s="69"/>
      <c r="F30" s="70"/>
      <c r="G30" s="71"/>
    </row>
    <row r="31" spans="1:7" ht="27">
      <c r="A31" s="89">
        <v>10</v>
      </c>
      <c r="B31" s="89">
        <v>7</v>
      </c>
      <c r="C31" s="59" t="s">
        <v>216</v>
      </c>
      <c r="D31" s="59"/>
      <c r="E31" s="63" t="s">
        <v>217</v>
      </c>
      <c r="F31" s="60" t="s">
        <v>218</v>
      </c>
      <c r="G31" s="64" t="s">
        <v>219</v>
      </c>
    </row>
    <row r="32" spans="1:7" ht="15.75" customHeight="1" thickBot="1">
      <c r="A32" s="90"/>
      <c r="B32" s="90"/>
      <c r="C32" s="61" t="s">
        <v>183</v>
      </c>
      <c r="D32" s="75"/>
      <c r="E32" s="82"/>
      <c r="F32" s="81"/>
      <c r="G32" s="83"/>
    </row>
    <row r="33" spans="1:7" ht="5.15" customHeight="1" thickBot="1">
      <c r="A33" s="66"/>
      <c r="B33" s="67"/>
      <c r="C33" s="68"/>
      <c r="D33" s="74"/>
      <c r="E33" s="69"/>
      <c r="F33" s="70"/>
      <c r="G33" s="71"/>
    </row>
    <row r="34" spans="1:7" ht="40.5">
      <c r="A34" s="89">
        <v>11</v>
      </c>
      <c r="B34" s="89">
        <v>2</v>
      </c>
      <c r="C34" s="59" t="s">
        <v>220</v>
      </c>
      <c r="D34" s="59"/>
      <c r="E34" s="63" t="s">
        <v>221</v>
      </c>
      <c r="F34" s="60" t="s">
        <v>222</v>
      </c>
      <c r="G34" s="64" t="s">
        <v>223</v>
      </c>
    </row>
    <row r="35" spans="1:7" ht="14.5" thickBot="1">
      <c r="A35" s="90"/>
      <c r="B35" s="90"/>
      <c r="C35" s="61" t="s">
        <v>183</v>
      </c>
      <c r="D35" s="75"/>
      <c r="E35" s="82"/>
      <c r="F35" s="81"/>
      <c r="G35" s="83"/>
    </row>
    <row r="36" spans="1:7" ht="5.15" customHeight="1" thickBot="1">
      <c r="A36" s="66"/>
      <c r="B36" s="67"/>
      <c r="C36" s="68"/>
      <c r="D36" s="74"/>
      <c r="E36" s="69"/>
      <c r="F36" s="70"/>
      <c r="G36" s="71"/>
    </row>
    <row r="37" spans="1:7" ht="40.5">
      <c r="A37" s="89">
        <v>12</v>
      </c>
      <c r="B37" s="89">
        <v>2</v>
      </c>
      <c r="C37" s="59" t="s">
        <v>224</v>
      </c>
      <c r="D37" s="59"/>
      <c r="E37" s="72" t="s">
        <v>225</v>
      </c>
      <c r="F37" s="60" t="s">
        <v>226</v>
      </c>
      <c r="G37" s="73" t="s">
        <v>227</v>
      </c>
    </row>
    <row r="38" spans="1:7" ht="14.5" thickBot="1">
      <c r="A38" s="90"/>
      <c r="B38" s="90"/>
      <c r="C38" s="61" t="s">
        <v>183</v>
      </c>
      <c r="D38" s="75"/>
      <c r="E38" s="84"/>
      <c r="F38" s="81"/>
      <c r="G38" s="85"/>
    </row>
    <row r="39" spans="1:7" ht="5.15" customHeight="1" thickBot="1">
      <c r="A39" s="66"/>
      <c r="B39" s="67"/>
      <c r="C39" s="68"/>
      <c r="D39" s="74"/>
      <c r="E39" s="69"/>
      <c r="F39" s="70"/>
      <c r="G39" s="71"/>
    </row>
    <row r="40" spans="1:7" ht="40.5">
      <c r="A40" s="89">
        <v>13</v>
      </c>
      <c r="B40" s="89">
        <v>2</v>
      </c>
      <c r="C40" s="59" t="s">
        <v>228</v>
      </c>
      <c r="D40" s="59"/>
      <c r="E40" s="63" t="s">
        <v>229</v>
      </c>
      <c r="F40" s="60" t="s">
        <v>230</v>
      </c>
      <c r="G40" s="64" t="s">
        <v>231</v>
      </c>
    </row>
    <row r="41" spans="1:7" ht="15.75" customHeight="1" thickBot="1">
      <c r="A41" s="90"/>
      <c r="B41" s="90"/>
      <c r="C41" s="61" t="s">
        <v>183</v>
      </c>
      <c r="D41" s="75"/>
      <c r="E41" s="82"/>
      <c r="F41" s="81"/>
      <c r="G41" s="83"/>
    </row>
    <row r="42" spans="1:7" ht="5.15" customHeight="1" thickBot="1">
      <c r="A42" s="66"/>
      <c r="B42" s="67"/>
      <c r="C42" s="68"/>
      <c r="D42" s="74"/>
      <c r="E42" s="69"/>
      <c r="F42" s="70"/>
      <c r="G42" s="71"/>
    </row>
    <row r="43" spans="1:7" ht="40.5">
      <c r="A43" s="89">
        <v>14</v>
      </c>
      <c r="B43" s="89">
        <v>4</v>
      </c>
      <c r="C43" s="59" t="s">
        <v>232</v>
      </c>
      <c r="D43" s="59"/>
      <c r="E43" s="63" t="s">
        <v>233</v>
      </c>
      <c r="F43" s="60" t="s">
        <v>234</v>
      </c>
      <c r="G43" s="64" t="s">
        <v>235</v>
      </c>
    </row>
    <row r="44" spans="1:7" ht="17.25" customHeight="1" thickBot="1">
      <c r="A44" s="90"/>
      <c r="B44" s="90"/>
      <c r="C44" s="61" t="s">
        <v>183</v>
      </c>
      <c r="D44" s="77"/>
      <c r="E44" s="82"/>
      <c r="F44" s="81"/>
      <c r="G44" s="83"/>
    </row>
    <row r="45" spans="1:7" ht="5.15" customHeight="1" thickBot="1">
      <c r="A45" s="66"/>
      <c r="B45" s="67"/>
      <c r="C45" s="68"/>
      <c r="D45" s="76"/>
      <c r="E45" s="69"/>
      <c r="F45" s="70"/>
      <c r="G45" s="71"/>
    </row>
    <row r="46" spans="1:7" ht="28">
      <c r="A46" s="89">
        <v>15</v>
      </c>
      <c r="B46" s="89">
        <v>5</v>
      </c>
      <c r="C46" s="59" t="s">
        <v>236</v>
      </c>
      <c r="D46" s="59"/>
      <c r="E46" s="63" t="s">
        <v>237</v>
      </c>
      <c r="F46" s="60" t="s">
        <v>238</v>
      </c>
      <c r="G46" s="64" t="s">
        <v>239</v>
      </c>
    </row>
    <row r="47" spans="1:7" ht="14.5" thickBot="1">
      <c r="A47" s="90"/>
      <c r="B47" s="90"/>
      <c r="C47" s="61" t="s">
        <v>183</v>
      </c>
      <c r="D47" s="75"/>
      <c r="E47" s="82"/>
      <c r="F47" s="81"/>
      <c r="G47" s="83"/>
    </row>
    <row r="48" spans="1:7" ht="5.15" customHeight="1" thickBot="1">
      <c r="A48" s="66"/>
      <c r="B48" s="67"/>
      <c r="C48" s="68"/>
      <c r="D48" s="74"/>
      <c r="E48" s="69"/>
      <c r="F48" s="70"/>
      <c r="G48" s="71"/>
    </row>
    <row r="49" spans="1:7" ht="14">
      <c r="A49" s="89">
        <v>16</v>
      </c>
      <c r="B49" s="89">
        <v>1</v>
      </c>
      <c r="C49" s="59" t="s">
        <v>240</v>
      </c>
      <c r="D49" s="59"/>
      <c r="E49" s="63" t="s">
        <v>241</v>
      </c>
      <c r="F49" s="60" t="s">
        <v>242</v>
      </c>
      <c r="G49" s="64" t="s">
        <v>243</v>
      </c>
    </row>
    <row r="50" spans="1:7" ht="14.5" thickBot="1">
      <c r="A50" s="90"/>
      <c r="B50" s="90"/>
      <c r="C50" s="61" t="s">
        <v>183</v>
      </c>
      <c r="D50" s="75"/>
      <c r="E50" s="82"/>
      <c r="F50" s="81"/>
      <c r="G50" s="83"/>
    </row>
    <row r="51" spans="1:7" ht="5.15" customHeight="1" thickBot="1">
      <c r="A51" s="66"/>
      <c r="B51" s="67"/>
      <c r="C51" s="68"/>
      <c r="D51" s="74"/>
      <c r="E51" s="69"/>
      <c r="F51" s="70"/>
      <c r="G51" s="71"/>
    </row>
    <row r="52" spans="1:7" ht="27">
      <c r="A52" s="89">
        <v>17</v>
      </c>
      <c r="B52" s="89">
        <v>4</v>
      </c>
      <c r="C52" s="59" t="s">
        <v>244</v>
      </c>
      <c r="D52" s="59"/>
      <c r="E52" s="63" t="s">
        <v>245</v>
      </c>
      <c r="F52" s="60" t="s">
        <v>246</v>
      </c>
      <c r="G52" s="64" t="s">
        <v>243</v>
      </c>
    </row>
    <row r="53" spans="1:7" ht="15.75" customHeight="1" thickBot="1">
      <c r="A53" s="90"/>
      <c r="B53" s="90"/>
      <c r="C53" s="61" t="s">
        <v>183</v>
      </c>
      <c r="D53" s="75"/>
      <c r="E53" s="82"/>
      <c r="F53" s="81"/>
      <c r="G53" s="83"/>
    </row>
    <row r="54" spans="1:7" ht="5.15" customHeight="1" thickBot="1">
      <c r="A54" s="65"/>
      <c r="B54" s="67"/>
      <c r="C54" s="68"/>
      <c r="D54" s="74"/>
      <c r="E54" s="69"/>
      <c r="F54" s="70"/>
      <c r="G54" s="71"/>
    </row>
    <row r="55" spans="1:7" ht="27">
      <c r="A55" s="89">
        <v>18</v>
      </c>
      <c r="B55" s="89">
        <v>3</v>
      </c>
      <c r="C55" s="59" t="s">
        <v>162</v>
      </c>
      <c r="D55" s="59"/>
      <c r="E55" s="63" t="s">
        <v>247</v>
      </c>
      <c r="F55" s="60" t="s">
        <v>248</v>
      </c>
      <c r="G55" s="64" t="s">
        <v>249</v>
      </c>
    </row>
    <row r="56" spans="1:7" ht="15.75" customHeight="1" thickBot="1">
      <c r="A56" s="90"/>
      <c r="B56" s="90"/>
      <c r="C56" s="61" t="s">
        <v>183</v>
      </c>
      <c r="D56" s="75"/>
      <c r="E56" s="82"/>
      <c r="F56" s="81"/>
      <c r="G56" s="83"/>
    </row>
    <row r="57" spans="1:7" ht="5.15" customHeight="1" thickBot="1">
      <c r="A57" s="66"/>
      <c r="B57" s="67"/>
      <c r="C57" s="68"/>
      <c r="D57" s="74"/>
      <c r="E57" s="69"/>
      <c r="F57" s="70"/>
      <c r="G57" s="71"/>
    </row>
    <row r="58" spans="1:7" ht="14">
      <c r="A58" s="89">
        <v>19</v>
      </c>
      <c r="B58" s="89">
        <v>4</v>
      </c>
      <c r="C58" s="59" t="s">
        <v>250</v>
      </c>
      <c r="D58" s="59"/>
      <c r="E58" s="63" t="s">
        <v>251</v>
      </c>
      <c r="F58" s="60" t="s">
        <v>252</v>
      </c>
      <c r="G58" s="64" t="s">
        <v>253</v>
      </c>
    </row>
    <row r="59" spans="1:7" ht="15.75" customHeight="1" thickBot="1">
      <c r="A59" s="90"/>
      <c r="B59" s="90"/>
      <c r="C59" s="61" t="s">
        <v>183</v>
      </c>
      <c r="D59" s="75"/>
      <c r="E59" s="82"/>
      <c r="F59" s="81"/>
      <c r="G59" s="83"/>
    </row>
    <row r="60" spans="1:7" ht="5.15" customHeight="1" thickBot="1">
      <c r="A60" s="66"/>
      <c r="B60" s="67"/>
      <c r="C60" s="68"/>
      <c r="D60" s="74"/>
      <c r="E60" s="69"/>
      <c r="F60" s="70"/>
      <c r="G60" s="71"/>
    </row>
    <row r="61" spans="1:7" ht="27">
      <c r="A61" s="89">
        <v>20</v>
      </c>
      <c r="B61" s="89">
        <v>8</v>
      </c>
      <c r="C61" s="59" t="s">
        <v>254</v>
      </c>
      <c r="D61" s="59"/>
      <c r="E61" s="63" t="s">
        <v>255</v>
      </c>
      <c r="F61" s="60" t="s">
        <v>256</v>
      </c>
      <c r="G61" s="64" t="s">
        <v>257</v>
      </c>
    </row>
    <row r="62" spans="1:7" ht="15.75" customHeight="1" thickBot="1">
      <c r="A62" s="90"/>
      <c r="B62" s="90"/>
      <c r="C62" s="61" t="s">
        <v>183</v>
      </c>
      <c r="D62" s="75"/>
      <c r="E62" s="82"/>
      <c r="F62" s="81"/>
      <c r="G62" s="83"/>
    </row>
    <row r="63" spans="1:7" ht="5.15" customHeight="1" thickBot="1">
      <c r="A63" s="66"/>
      <c r="B63" s="67"/>
      <c r="C63" s="68"/>
      <c r="D63" s="74"/>
      <c r="E63" s="69"/>
      <c r="F63" s="70"/>
      <c r="G63" s="71"/>
    </row>
    <row r="64" spans="1:7" ht="27">
      <c r="A64" s="89">
        <v>21</v>
      </c>
      <c r="B64" s="89">
        <v>8</v>
      </c>
      <c r="C64" s="59" t="s">
        <v>258</v>
      </c>
      <c r="D64" s="59"/>
      <c r="E64" s="63" t="s">
        <v>245</v>
      </c>
      <c r="F64" s="60" t="s">
        <v>246</v>
      </c>
      <c r="G64" s="64" t="s">
        <v>259</v>
      </c>
    </row>
    <row r="65" spans="1:7" ht="15.75" customHeight="1" thickBot="1">
      <c r="A65" s="90"/>
      <c r="B65" s="90"/>
      <c r="C65" s="61" t="s">
        <v>183</v>
      </c>
      <c r="D65" s="75"/>
      <c r="E65" s="82"/>
      <c r="F65" s="81"/>
      <c r="G65" s="83"/>
    </row>
    <row r="66" spans="1:7" ht="5.15" customHeight="1" thickBot="1">
      <c r="A66" s="66"/>
      <c r="B66" s="67"/>
      <c r="C66" s="68"/>
      <c r="D66" s="74"/>
      <c r="E66" s="69"/>
      <c r="F66" s="70"/>
      <c r="G66" s="71"/>
    </row>
    <row r="67" spans="1:7" ht="27">
      <c r="A67" s="89">
        <v>22</v>
      </c>
      <c r="B67" s="89">
        <v>6</v>
      </c>
      <c r="C67" s="59" t="s">
        <v>260</v>
      </c>
      <c r="D67" s="59"/>
      <c r="E67" s="63" t="s">
        <v>261</v>
      </c>
      <c r="F67" s="60" t="s">
        <v>262</v>
      </c>
      <c r="G67" s="64" t="s">
        <v>263</v>
      </c>
    </row>
    <row r="68" spans="1:7" ht="15.75" customHeight="1" thickBot="1">
      <c r="A68" s="90"/>
      <c r="B68" s="90"/>
      <c r="C68" s="61" t="s">
        <v>183</v>
      </c>
      <c r="D68" s="75"/>
      <c r="E68" s="82"/>
      <c r="F68" s="81"/>
      <c r="G68" s="83"/>
    </row>
    <row r="69" spans="1:7" ht="5.15" customHeight="1" thickBot="1">
      <c r="A69" s="66"/>
      <c r="B69" s="67"/>
      <c r="C69" s="68"/>
      <c r="D69" s="74"/>
      <c r="E69" s="69"/>
      <c r="F69" s="70"/>
      <c r="G69" s="71"/>
    </row>
    <row r="70" spans="1:7" ht="40.5">
      <c r="A70" s="89">
        <v>23</v>
      </c>
      <c r="B70" s="89">
        <v>7</v>
      </c>
      <c r="C70" s="59" t="s">
        <v>264</v>
      </c>
      <c r="D70" s="59"/>
      <c r="E70" s="63" t="s">
        <v>265</v>
      </c>
      <c r="F70" s="60" t="s">
        <v>266</v>
      </c>
      <c r="G70" s="64" t="s">
        <v>267</v>
      </c>
    </row>
    <row r="71" spans="1:7" ht="15.75" customHeight="1" thickBot="1">
      <c r="A71" s="90"/>
      <c r="B71" s="90"/>
      <c r="C71" s="61" t="s">
        <v>183</v>
      </c>
      <c r="D71" s="75"/>
      <c r="E71" s="82"/>
      <c r="F71" s="81"/>
      <c r="G71" s="83"/>
    </row>
    <row r="72" spans="1:7" ht="5.15" customHeight="1" thickBot="1">
      <c r="A72" s="66"/>
      <c r="B72" s="67"/>
      <c r="C72" s="68"/>
      <c r="D72" s="74"/>
      <c r="E72" s="69"/>
      <c r="F72" s="70"/>
      <c r="G72" s="71"/>
    </row>
    <row r="73" spans="1:7" ht="28">
      <c r="A73" s="89">
        <v>24</v>
      </c>
      <c r="B73" s="89">
        <v>8</v>
      </c>
      <c r="C73" s="59" t="s">
        <v>268</v>
      </c>
      <c r="D73" s="59"/>
      <c r="E73" s="63" t="s">
        <v>269</v>
      </c>
      <c r="F73" s="60" t="s">
        <v>270</v>
      </c>
      <c r="G73" s="64" t="s">
        <v>271</v>
      </c>
    </row>
    <row r="74" spans="1:7" ht="15.75" customHeight="1" thickBot="1">
      <c r="A74" s="90"/>
      <c r="B74" s="90"/>
      <c r="C74" s="61" t="s">
        <v>183</v>
      </c>
      <c r="D74" s="61"/>
      <c r="E74" s="86"/>
      <c r="F74" s="87"/>
      <c r="G74" s="88"/>
    </row>
    <row r="75" spans="1:7" ht="15.75" customHeight="1">
      <c r="A75" s="62"/>
      <c r="B75" s="62"/>
      <c r="C75" s="52"/>
      <c r="D75" s="52"/>
      <c r="E75" s="52"/>
      <c r="F75" s="52"/>
      <c r="G75" s="52"/>
    </row>
  </sheetData>
  <mergeCells count="52">
    <mergeCell ref="D1:D2"/>
    <mergeCell ref="E1:G2"/>
    <mergeCell ref="A4:A5"/>
    <mergeCell ref="B4:B5"/>
    <mergeCell ref="A7:A8"/>
    <mergeCell ref="B7:B8"/>
    <mergeCell ref="A10:A11"/>
    <mergeCell ref="B10:B11"/>
    <mergeCell ref="A13:A14"/>
    <mergeCell ref="B13:B14"/>
    <mergeCell ref="A16:A17"/>
    <mergeCell ref="B16:B17"/>
    <mergeCell ref="A19:A20"/>
    <mergeCell ref="B19:B20"/>
    <mergeCell ref="A22:A23"/>
    <mergeCell ref="B22:B23"/>
    <mergeCell ref="A25:A26"/>
    <mergeCell ref="B25:B26"/>
    <mergeCell ref="A28:A29"/>
    <mergeCell ref="B28:B29"/>
    <mergeCell ref="A31:A32"/>
    <mergeCell ref="B31:B32"/>
    <mergeCell ref="A34:A35"/>
    <mergeCell ref="B34:B35"/>
    <mergeCell ref="A37:A38"/>
    <mergeCell ref="B37:B38"/>
    <mergeCell ref="A40:A41"/>
    <mergeCell ref="B40:B41"/>
    <mergeCell ref="A58:A59"/>
    <mergeCell ref="B58:B59"/>
    <mergeCell ref="A43:A44"/>
    <mergeCell ref="B43:B44"/>
    <mergeCell ref="A46:A47"/>
    <mergeCell ref="B46:B47"/>
    <mergeCell ref="A49:A50"/>
    <mergeCell ref="B49:B50"/>
    <mergeCell ref="A70:A71"/>
    <mergeCell ref="B70:B71"/>
    <mergeCell ref="A73:A74"/>
    <mergeCell ref="B73:B74"/>
    <mergeCell ref="A1:C1"/>
    <mergeCell ref="A2:C2"/>
    <mergeCell ref="A61:A62"/>
    <mergeCell ref="B61:B62"/>
    <mergeCell ref="A64:A65"/>
    <mergeCell ref="B64:B65"/>
    <mergeCell ref="A67:A68"/>
    <mergeCell ref="B67:B68"/>
    <mergeCell ref="A52:A53"/>
    <mergeCell ref="B52:B53"/>
    <mergeCell ref="A55:A56"/>
    <mergeCell ref="B55:B56"/>
  </mergeCells>
  <pageMargins left="0.7" right="0.7" top="0.75" bottom="0.75" header="0.3" footer="0.3"/>
  <pageSetup paperSize="9" scale="5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59712-1C68-46CD-B2CB-95E9D20ADDFF}">
  <sheetPr>
    <pageSetUpPr fitToPage="1"/>
  </sheetPr>
  <dimension ref="A1:C31"/>
  <sheetViews>
    <sheetView showGridLines="0" workbookViewId="0">
      <selection activeCell="C13" sqref="C13"/>
    </sheetView>
  </sheetViews>
  <sheetFormatPr baseColWidth="10" defaultColWidth="0" defaultRowHeight="14.5" zeroHeight="1"/>
  <cols>
    <col min="1" max="1" width="3.36328125" customWidth="1"/>
    <col min="2" max="2" width="10.90625" customWidth="1"/>
    <col min="3" max="3" width="95.7265625" customWidth="1"/>
    <col min="4" max="4" width="3.36328125" customWidth="1"/>
    <col min="5" max="16384" width="10.90625" hidden="1"/>
  </cols>
  <sheetData>
    <row r="1" spans="2:3" ht="90" customHeight="1">
      <c r="B1" s="179"/>
      <c r="C1" s="179"/>
    </row>
    <row r="2" spans="2:3" ht="15" thickBot="1"/>
    <row r="3" spans="2:3" ht="15" thickBot="1">
      <c r="B3" s="181" t="s">
        <v>23</v>
      </c>
      <c r="C3" s="182"/>
    </row>
    <row r="4" spans="2:3">
      <c r="B4" s="42"/>
      <c r="C4" s="43" t="s">
        <v>14</v>
      </c>
    </row>
    <row r="5" spans="2:3">
      <c r="B5" s="38"/>
      <c r="C5" s="39" t="s">
        <v>13</v>
      </c>
    </row>
    <row r="6" spans="2:3" ht="27.5" thickBot="1">
      <c r="B6" s="34"/>
      <c r="C6" s="40" t="s">
        <v>19</v>
      </c>
    </row>
    <row r="7" spans="2:3" ht="15" thickBot="1"/>
    <row r="8" spans="2:3" ht="15" thickBot="1">
      <c r="B8" s="171" t="s">
        <v>26</v>
      </c>
      <c r="C8" s="172"/>
    </row>
    <row r="9" spans="2:3">
      <c r="B9" s="19"/>
      <c r="C9" s="27" t="s">
        <v>146</v>
      </c>
    </row>
    <row r="10" spans="2:3" ht="27">
      <c r="B10" s="19"/>
      <c r="C10" s="27" t="s">
        <v>147</v>
      </c>
    </row>
    <row r="11" spans="2:3" ht="40.5">
      <c r="B11" s="19"/>
      <c r="C11" s="27" t="s">
        <v>149</v>
      </c>
    </row>
    <row r="12" spans="2:3">
      <c r="B12" s="19"/>
      <c r="C12" s="27" t="s">
        <v>150</v>
      </c>
    </row>
    <row r="13" spans="2:3" ht="54.5" thickBot="1">
      <c r="B13" s="20"/>
      <c r="C13" s="28" t="s">
        <v>161</v>
      </c>
    </row>
    <row r="14" spans="2:3" ht="15" thickBot="1">
      <c r="B14" s="22"/>
      <c r="C14" s="23"/>
    </row>
    <row r="15" spans="2:3" ht="15" thickBot="1">
      <c r="B15" s="173" t="s">
        <v>30</v>
      </c>
      <c r="C15" s="174"/>
    </row>
    <row r="16" spans="2:3">
      <c r="B16" s="19"/>
      <c r="C16" s="27" t="s">
        <v>151</v>
      </c>
    </row>
    <row r="17" spans="2:3" ht="40.5">
      <c r="B17" s="19"/>
      <c r="C17" s="27" t="s">
        <v>152</v>
      </c>
    </row>
    <row r="18" spans="2:3" ht="54">
      <c r="B18" s="19"/>
      <c r="C18" s="27" t="s">
        <v>153</v>
      </c>
    </row>
    <row r="19" spans="2:3" ht="68" thickBot="1">
      <c r="B19" s="20"/>
      <c r="C19" s="28" t="s">
        <v>154</v>
      </c>
    </row>
    <row r="20" spans="2:3" ht="15" thickBot="1">
      <c r="B20" s="22"/>
      <c r="C20" s="23"/>
    </row>
    <row r="21" spans="2:3" ht="15" thickBot="1">
      <c r="B21" s="175" t="s">
        <v>34</v>
      </c>
      <c r="C21" s="176"/>
    </row>
    <row r="22" spans="2:3">
      <c r="B22" s="19"/>
      <c r="C22" s="27" t="s">
        <v>155</v>
      </c>
    </row>
    <row r="23" spans="2:3" ht="40.5">
      <c r="B23" s="19"/>
      <c r="C23" s="27" t="s">
        <v>156</v>
      </c>
    </row>
    <row r="24" spans="2:3" ht="27">
      <c r="B24" s="19"/>
      <c r="C24" s="27" t="s">
        <v>157</v>
      </c>
    </row>
    <row r="25" spans="2:3" ht="27.5" thickBot="1">
      <c r="B25" s="20"/>
      <c r="C25" s="28" t="s">
        <v>158</v>
      </c>
    </row>
    <row r="26" spans="2:3" ht="15" thickBot="1">
      <c r="B26" s="22"/>
      <c r="C26" s="23"/>
    </row>
    <row r="27" spans="2:3" ht="15" thickBot="1">
      <c r="B27" s="171" t="s">
        <v>38</v>
      </c>
      <c r="C27" s="186"/>
    </row>
    <row r="28" spans="2:3">
      <c r="B28" s="19"/>
      <c r="C28" s="30" t="s">
        <v>148</v>
      </c>
    </row>
    <row r="29" spans="2:3">
      <c r="B29" s="19"/>
      <c r="C29" s="30" t="s">
        <v>159</v>
      </c>
    </row>
    <row r="30" spans="2:3" ht="15" thickBot="1">
      <c r="B30" s="20"/>
      <c r="C30" s="31" t="s">
        <v>160</v>
      </c>
    </row>
    <row r="31" spans="2:3"/>
  </sheetData>
  <mergeCells count="6">
    <mergeCell ref="B1:C1"/>
    <mergeCell ref="B8:C8"/>
    <mergeCell ref="B15:C15"/>
    <mergeCell ref="B21:C21"/>
    <mergeCell ref="B27:C27"/>
    <mergeCell ref="B3:C3"/>
  </mergeCells>
  <printOptions horizontalCentered="1" verticalCentered="1"/>
  <pageMargins left="0.19685039370078741" right="0.19685039370078741" top="0.19685039370078741" bottom="0.19685039370078741" header="0.19685039370078741" footer="0.19685039370078741"/>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A175-AC62-484D-89D6-7FD5FD0CE5F3}">
  <sheetPr codeName="Feuil2">
    <pageSetUpPr fitToPage="1"/>
  </sheetPr>
  <dimension ref="A1:Q35"/>
  <sheetViews>
    <sheetView showGridLines="0" topLeftCell="A21" zoomScaleNormal="100" workbookViewId="0">
      <selection activeCell="C13" sqref="C13:D13"/>
    </sheetView>
  </sheetViews>
  <sheetFormatPr baseColWidth="10" defaultColWidth="0" defaultRowHeight="14.5" zeroHeight="1"/>
  <cols>
    <col min="1" max="1" width="11.453125" style="5" customWidth="1"/>
    <col min="2" max="2" width="18.1796875" style="1" customWidth="1"/>
    <col min="3" max="3" width="5.81640625" style="1" customWidth="1"/>
    <col min="4" max="4" width="4.26953125" style="1" customWidth="1"/>
    <col min="5" max="5" width="10.1796875" style="1" customWidth="1"/>
    <col min="6" max="8" width="11.453125" style="5" customWidth="1"/>
    <col min="9" max="9" width="2" style="6" customWidth="1"/>
    <col min="10" max="17" width="11.453125" style="1" customWidth="1"/>
    <col min="18" max="18" width="3" style="1" customWidth="1"/>
    <col min="19" max="16384" width="11.453125" style="1" hidden="1"/>
  </cols>
  <sheetData>
    <row r="1" spans="1:17" ht="15" thickBot="1">
      <c r="A1" s="116"/>
      <c r="B1" s="117"/>
      <c r="C1" s="118"/>
      <c r="D1" s="118"/>
      <c r="E1" s="128" t="s">
        <v>174</v>
      </c>
      <c r="F1" s="113" t="s">
        <v>25</v>
      </c>
      <c r="G1" s="114"/>
      <c r="H1" s="115"/>
      <c r="J1" s="116" t="s">
        <v>276</v>
      </c>
      <c r="K1" s="147"/>
      <c r="L1" s="147"/>
      <c r="M1" s="147"/>
      <c r="N1" s="147"/>
      <c r="O1" s="147"/>
      <c r="P1" s="147"/>
      <c r="Q1" s="148"/>
    </row>
    <row r="2" spans="1:17">
      <c r="A2" s="119"/>
      <c r="B2" s="120"/>
      <c r="C2" s="121"/>
      <c r="D2" s="121"/>
      <c r="E2" s="129"/>
      <c r="F2" s="124" t="s">
        <v>171</v>
      </c>
      <c r="G2" s="126" t="s">
        <v>272</v>
      </c>
      <c r="H2" s="127" t="s">
        <v>172</v>
      </c>
      <c r="J2" s="149"/>
      <c r="K2" s="150"/>
      <c r="L2" s="150"/>
      <c r="M2" s="150"/>
      <c r="N2" s="150"/>
      <c r="O2" s="150"/>
      <c r="P2" s="150"/>
      <c r="Q2" s="151"/>
    </row>
    <row r="3" spans="1:17" ht="15" thickBot="1">
      <c r="A3" s="122"/>
      <c r="B3" s="123"/>
      <c r="C3" s="123"/>
      <c r="D3" s="123"/>
      <c r="E3" s="130"/>
      <c r="F3" s="125"/>
      <c r="G3" s="125"/>
      <c r="H3" s="125"/>
      <c r="J3" s="152"/>
      <c r="K3" s="153"/>
      <c r="L3" s="153"/>
      <c r="M3" s="153"/>
      <c r="N3" s="153"/>
      <c r="O3" s="153"/>
      <c r="P3" s="153"/>
      <c r="Q3" s="154"/>
    </row>
    <row r="4" spans="1:17" ht="18" customHeight="1" thickBot="1">
      <c r="A4" s="17" t="s">
        <v>22</v>
      </c>
      <c r="B4" s="25"/>
      <c r="C4" s="25"/>
      <c r="D4" s="25"/>
      <c r="E4" s="25"/>
      <c r="F4" s="25"/>
      <c r="G4" s="25"/>
      <c r="H4" s="26"/>
      <c r="J4" s="131" t="str">
        <f>IF(Questionnaire!G26=3,Questionnaire!C25,"")</f>
        <v/>
      </c>
      <c r="K4" s="132"/>
      <c r="L4" s="132"/>
      <c r="M4" s="132"/>
      <c r="N4" s="132"/>
      <c r="O4" s="132"/>
      <c r="P4" s="132"/>
      <c r="Q4" s="133"/>
    </row>
    <row r="5" spans="1:17" ht="18" customHeight="1" thickBot="1">
      <c r="A5" s="16"/>
      <c r="B5" s="9"/>
      <c r="C5" s="108" t="s">
        <v>274</v>
      </c>
      <c r="D5" s="109"/>
      <c r="E5" s="54">
        <v>9</v>
      </c>
      <c r="F5" s="7">
        <f>Questionnaire!G26+Questionnaire!G29+Questionnaire!G50</f>
        <v>0</v>
      </c>
      <c r="G5" s="7">
        <f>Questionnaire!F26+Questionnaire!F29+Questionnaire!F50</f>
        <v>0</v>
      </c>
      <c r="H5" s="7">
        <f>Questionnaire!E26+Questionnaire!E29+Questionnaire!E50</f>
        <v>0</v>
      </c>
      <c r="J5" s="155" t="str">
        <f>IF(Questionnaire!G29=3,Questionnaire!C28,"")</f>
        <v/>
      </c>
      <c r="K5" s="156"/>
      <c r="L5" s="156"/>
      <c r="M5" s="156"/>
      <c r="N5" s="156"/>
      <c r="O5" s="156"/>
      <c r="P5" s="156"/>
      <c r="Q5" s="157"/>
    </row>
    <row r="6" spans="1:17" ht="18" customHeight="1" thickBot="1">
      <c r="A6" s="18"/>
      <c r="B6" s="10"/>
      <c r="C6" s="105" t="s">
        <v>275</v>
      </c>
      <c r="D6" s="106"/>
      <c r="E6" s="107"/>
      <c r="F6" s="78">
        <f>F5/$E$5</f>
        <v>0</v>
      </c>
      <c r="G6" s="78">
        <f t="shared" ref="G6:H6" si="0">G5/$E$5</f>
        <v>0</v>
      </c>
      <c r="H6" s="78">
        <f t="shared" si="0"/>
        <v>0</v>
      </c>
      <c r="J6" s="135" t="str">
        <f>IF(Questionnaire!G50=3,Questionnaire!C49,"")</f>
        <v/>
      </c>
      <c r="K6" s="136"/>
      <c r="L6" s="136"/>
      <c r="M6" s="136"/>
      <c r="N6" s="136"/>
      <c r="O6" s="136"/>
      <c r="P6" s="136"/>
      <c r="Q6" s="137"/>
    </row>
    <row r="7" spans="1:17" ht="10" customHeight="1" thickBot="1">
      <c r="A7" s="110"/>
      <c r="B7" s="111"/>
      <c r="C7" s="111"/>
      <c r="D7" s="111"/>
      <c r="E7" s="111"/>
      <c r="F7" s="111"/>
      <c r="G7" s="111"/>
      <c r="H7" s="112"/>
      <c r="J7" s="142"/>
      <c r="K7" s="145"/>
      <c r="L7" s="145"/>
      <c r="M7" s="145"/>
      <c r="N7" s="145"/>
      <c r="O7" s="145"/>
      <c r="P7" s="145"/>
      <c r="Q7" s="146"/>
    </row>
    <row r="8" spans="1:17" ht="18" customHeight="1" thickBot="1">
      <c r="A8" s="13"/>
      <c r="B8" s="25"/>
      <c r="C8" s="25"/>
      <c r="D8" s="25"/>
      <c r="E8" s="25"/>
      <c r="F8" s="11"/>
      <c r="G8" s="11"/>
      <c r="H8" s="12"/>
      <c r="J8" s="131" t="str">
        <f>IF(Questionnaire!G35=3,Questionnaire!C34,"")</f>
        <v/>
      </c>
      <c r="K8" s="132"/>
      <c r="L8" s="132"/>
      <c r="M8" s="132"/>
      <c r="N8" s="132"/>
      <c r="O8" s="132"/>
      <c r="P8" s="132"/>
      <c r="Q8" s="133"/>
    </row>
    <row r="9" spans="1:17" ht="18" customHeight="1" thickBot="1">
      <c r="A9" s="14"/>
      <c r="B9" s="9"/>
      <c r="C9" s="108" t="s">
        <v>274</v>
      </c>
      <c r="D9" s="109"/>
      <c r="E9" s="54">
        <v>9</v>
      </c>
      <c r="F9" s="7">
        <f>Questionnaire!G35+Questionnaire!G38+Questionnaire!G41</f>
        <v>0</v>
      </c>
      <c r="G9" s="7">
        <f>Questionnaire!F35+Questionnaire!F38+Questionnaire!F41</f>
        <v>0</v>
      </c>
      <c r="H9" s="7">
        <f>Questionnaire!E35+Questionnaire!E38+Questionnaire!E41</f>
        <v>0</v>
      </c>
      <c r="J9" s="134" t="str">
        <f>IF(Questionnaire!G38=3,Questionnaire!C37,"")</f>
        <v/>
      </c>
      <c r="K9" s="111"/>
      <c r="L9" s="111"/>
      <c r="M9" s="111"/>
      <c r="N9" s="111"/>
      <c r="O9" s="111"/>
      <c r="P9" s="111"/>
      <c r="Q9" s="112"/>
    </row>
    <row r="10" spans="1:17" ht="18" customHeight="1" thickBot="1">
      <c r="A10" s="15"/>
      <c r="B10" s="24"/>
      <c r="C10" s="105" t="s">
        <v>275</v>
      </c>
      <c r="D10" s="106"/>
      <c r="E10" s="107"/>
      <c r="F10" s="78">
        <f>F9/$E$9</f>
        <v>0</v>
      </c>
      <c r="G10" s="78">
        <f t="shared" ref="G10:H10" si="1">G9/$E$9</f>
        <v>0</v>
      </c>
      <c r="H10" s="78">
        <f t="shared" si="1"/>
        <v>0</v>
      </c>
      <c r="J10" s="135" t="str">
        <f>IF(Questionnaire!G41=3,Questionnaire!C40,"")</f>
        <v/>
      </c>
      <c r="K10" s="136"/>
      <c r="L10" s="136"/>
      <c r="M10" s="136"/>
      <c r="N10" s="136"/>
      <c r="O10" s="136"/>
      <c r="P10" s="136"/>
      <c r="Q10" s="137"/>
    </row>
    <row r="11" spans="1:17" ht="10" customHeight="1" thickBot="1">
      <c r="A11" s="110"/>
      <c r="B11" s="111"/>
      <c r="C11" s="111"/>
      <c r="D11" s="111"/>
      <c r="E11" s="111"/>
      <c r="F11" s="111"/>
      <c r="G11" s="111"/>
      <c r="H11" s="112"/>
      <c r="J11" s="142"/>
      <c r="K11" s="143"/>
      <c r="L11" s="143"/>
      <c r="M11" s="143"/>
      <c r="N11" s="143"/>
      <c r="O11" s="143"/>
      <c r="P11" s="143"/>
      <c r="Q11" s="144"/>
    </row>
    <row r="12" spans="1:17" ht="18" customHeight="1" thickBot="1">
      <c r="A12" s="13"/>
      <c r="B12" s="25"/>
      <c r="C12" s="25"/>
      <c r="D12" s="25"/>
      <c r="E12" s="25"/>
      <c r="F12" s="11"/>
      <c r="G12" s="11"/>
      <c r="H12" s="12"/>
      <c r="J12" s="131" t="str">
        <f>IF(Questionnaire!G17=3,Questionnaire!C16,"")</f>
        <v/>
      </c>
      <c r="K12" s="132"/>
      <c r="L12" s="132"/>
      <c r="M12" s="132"/>
      <c r="N12" s="132"/>
      <c r="O12" s="132"/>
      <c r="P12" s="132"/>
      <c r="Q12" s="133"/>
    </row>
    <row r="13" spans="1:17" ht="18" customHeight="1" thickBot="1">
      <c r="A13" s="16"/>
      <c r="B13" s="9"/>
      <c r="C13" s="108" t="s">
        <v>274</v>
      </c>
      <c r="D13" s="109"/>
      <c r="E13" s="54">
        <v>9</v>
      </c>
      <c r="F13" s="7">
        <f>Questionnaire!G17+Questionnaire!G20+Questionnaire!G56</f>
        <v>0</v>
      </c>
      <c r="G13" s="7">
        <f>Questionnaire!F17+Questionnaire!F20+Questionnaire!F56</f>
        <v>0</v>
      </c>
      <c r="H13" s="7">
        <f>Questionnaire!E17+Questionnaire!E20+Questionnaire!E56</f>
        <v>0</v>
      </c>
      <c r="J13" s="134" t="str">
        <f>IF(Questionnaire!G20=3,Questionnaire!C19,"")</f>
        <v/>
      </c>
      <c r="K13" s="111"/>
      <c r="L13" s="111"/>
      <c r="M13" s="111"/>
      <c r="N13" s="111"/>
      <c r="O13" s="111"/>
      <c r="P13" s="111"/>
      <c r="Q13" s="112"/>
    </row>
    <row r="14" spans="1:17" ht="18" customHeight="1" thickBot="1">
      <c r="A14" s="15"/>
      <c r="B14" s="24"/>
      <c r="C14" s="105" t="s">
        <v>275</v>
      </c>
      <c r="D14" s="106"/>
      <c r="E14" s="107"/>
      <c r="F14" s="78">
        <f>F13/$E$13</f>
        <v>0</v>
      </c>
      <c r="G14" s="78">
        <f t="shared" ref="G14:H14" si="2">G13/$E$13</f>
        <v>0</v>
      </c>
      <c r="H14" s="78">
        <f t="shared" si="2"/>
        <v>0</v>
      </c>
      <c r="J14" s="135" t="str">
        <f>IF(Questionnaire!G56=3,Questionnaire!C55,"")</f>
        <v/>
      </c>
      <c r="K14" s="138"/>
      <c r="L14" s="138"/>
      <c r="M14" s="138"/>
      <c r="N14" s="138"/>
      <c r="O14" s="138"/>
      <c r="P14" s="138"/>
      <c r="Q14" s="139"/>
    </row>
    <row r="15" spans="1:17" ht="10" customHeight="1" thickBot="1">
      <c r="A15" s="110"/>
      <c r="B15" s="111"/>
      <c r="C15" s="111"/>
      <c r="D15" s="111"/>
      <c r="E15" s="111"/>
      <c r="F15" s="111"/>
      <c r="G15" s="111"/>
      <c r="H15" s="112"/>
      <c r="J15" s="142"/>
      <c r="K15" s="143"/>
      <c r="L15" s="143"/>
      <c r="M15" s="143"/>
      <c r="N15" s="143"/>
      <c r="O15" s="143"/>
      <c r="P15" s="143"/>
      <c r="Q15" s="144"/>
    </row>
    <row r="16" spans="1:17" ht="18" customHeight="1" thickBot="1">
      <c r="A16" s="13"/>
      <c r="B16" s="25"/>
      <c r="C16" s="25"/>
      <c r="D16" s="25"/>
      <c r="E16" s="25"/>
      <c r="F16" s="11"/>
      <c r="G16" s="11"/>
      <c r="H16" s="12"/>
      <c r="J16" s="131" t="str">
        <f>IF(Questionnaire!G44=3,Questionnaire!C43,"")</f>
        <v/>
      </c>
      <c r="K16" s="140"/>
      <c r="L16" s="140"/>
      <c r="M16" s="140"/>
      <c r="N16" s="140"/>
      <c r="O16" s="140"/>
      <c r="P16" s="140"/>
      <c r="Q16" s="141"/>
    </row>
    <row r="17" spans="1:17" ht="18" customHeight="1" thickBot="1">
      <c r="A17" s="16"/>
      <c r="B17" s="9"/>
      <c r="C17" s="108" t="s">
        <v>274</v>
      </c>
      <c r="D17" s="109"/>
      <c r="E17" s="54">
        <v>9</v>
      </c>
      <c r="F17" s="7">
        <f>Questionnaire!G44+Questionnaire!G53+Questionnaire!G59</f>
        <v>0</v>
      </c>
      <c r="G17" s="8">
        <f>Questionnaire!F44+Questionnaire!F53+Questionnaire!F59</f>
        <v>0</v>
      </c>
      <c r="H17" s="79">
        <f>Questionnaire!E44+Questionnaire!E53+Questionnaire!E59</f>
        <v>0</v>
      </c>
      <c r="J17" s="134" t="str">
        <f>IF(Questionnaire!G53=3,Questionnaire!C52,"")</f>
        <v/>
      </c>
      <c r="K17" s="111"/>
      <c r="L17" s="111"/>
      <c r="M17" s="111"/>
      <c r="N17" s="111"/>
      <c r="O17" s="111"/>
      <c r="P17" s="111"/>
      <c r="Q17" s="112"/>
    </row>
    <row r="18" spans="1:17" ht="18" customHeight="1" thickBot="1">
      <c r="A18" s="15"/>
      <c r="B18" s="24"/>
      <c r="C18" s="105" t="s">
        <v>275</v>
      </c>
      <c r="D18" s="106"/>
      <c r="E18" s="107"/>
      <c r="F18" s="78">
        <f>F17/$E$17</f>
        <v>0</v>
      </c>
      <c r="G18" s="78">
        <f t="shared" ref="G18:H18" si="3">G17/$E$17</f>
        <v>0</v>
      </c>
      <c r="H18" s="78">
        <f t="shared" si="3"/>
        <v>0</v>
      </c>
      <c r="J18" s="135" t="str">
        <f>IF(Questionnaire!G59=3,Questionnaire!C58,"")</f>
        <v/>
      </c>
      <c r="K18" s="138"/>
      <c r="L18" s="138"/>
      <c r="M18" s="138"/>
      <c r="N18" s="138"/>
      <c r="O18" s="138"/>
      <c r="P18" s="138"/>
      <c r="Q18" s="139"/>
    </row>
    <row r="19" spans="1:17" ht="10" customHeight="1" thickBot="1">
      <c r="A19" s="110"/>
      <c r="B19" s="111"/>
      <c r="C19" s="111"/>
      <c r="D19" s="111"/>
      <c r="E19" s="111"/>
      <c r="F19" s="111"/>
      <c r="G19" s="111"/>
      <c r="H19" s="112"/>
      <c r="J19" s="142"/>
      <c r="K19" s="145"/>
      <c r="L19" s="145"/>
      <c r="M19" s="145"/>
      <c r="N19" s="145"/>
      <c r="O19" s="145"/>
      <c r="P19" s="145"/>
      <c r="Q19" s="146"/>
    </row>
    <row r="20" spans="1:17" ht="18" customHeight="1" thickBot="1">
      <c r="A20" s="13"/>
      <c r="B20" s="25"/>
      <c r="C20" s="25"/>
      <c r="D20" s="25"/>
      <c r="E20" s="25"/>
      <c r="F20" s="11"/>
      <c r="G20" s="11"/>
      <c r="H20" s="12"/>
      <c r="J20" s="131" t="str">
        <f>IF(Questionnaire!G5=3,Questionnaire!C4,"")</f>
        <v/>
      </c>
      <c r="K20" s="132"/>
      <c r="L20" s="132"/>
      <c r="M20" s="132"/>
      <c r="N20" s="132"/>
      <c r="O20" s="132"/>
      <c r="P20" s="132"/>
      <c r="Q20" s="133"/>
    </row>
    <row r="21" spans="1:17" ht="18" customHeight="1" thickBot="1">
      <c r="A21" s="16"/>
      <c r="B21" s="9"/>
      <c r="C21" s="108" t="s">
        <v>274</v>
      </c>
      <c r="D21" s="109"/>
      <c r="E21" s="54">
        <v>9</v>
      </c>
      <c r="F21" s="7">
        <f>Questionnaire!G5+Questionnaire!G8+Questionnaire!G47</f>
        <v>0</v>
      </c>
      <c r="G21" s="7">
        <f>Questionnaire!F5+Questionnaire!F8+Questionnaire!F47</f>
        <v>0</v>
      </c>
      <c r="H21" s="7">
        <f>Questionnaire!E5+Questionnaire!E8+Questionnaire!E47</f>
        <v>0</v>
      </c>
      <c r="J21" s="134" t="str">
        <f>IF(Questionnaire!G8=3,Questionnaire!C7,"")</f>
        <v/>
      </c>
      <c r="K21" s="111"/>
      <c r="L21" s="111"/>
      <c r="M21" s="111"/>
      <c r="N21" s="111"/>
      <c r="O21" s="111"/>
      <c r="P21" s="111"/>
      <c r="Q21" s="112"/>
    </row>
    <row r="22" spans="1:17" ht="18" customHeight="1" thickBot="1">
      <c r="A22" s="15"/>
      <c r="B22" s="24"/>
      <c r="C22" s="105" t="s">
        <v>275</v>
      </c>
      <c r="D22" s="106"/>
      <c r="E22" s="107"/>
      <c r="F22" s="78">
        <f>F21/$E$21</f>
        <v>0</v>
      </c>
      <c r="G22" s="78">
        <f t="shared" ref="G22:H22" si="4">G21/$E$21</f>
        <v>0</v>
      </c>
      <c r="H22" s="78">
        <f t="shared" si="4"/>
        <v>0</v>
      </c>
      <c r="J22" s="135" t="str">
        <f>IF(Questionnaire!G47=3,Questionnaire!C46,"")</f>
        <v/>
      </c>
      <c r="K22" s="138"/>
      <c r="L22" s="138"/>
      <c r="M22" s="138"/>
      <c r="N22" s="138"/>
      <c r="O22" s="138"/>
      <c r="P22" s="138"/>
      <c r="Q22" s="139"/>
    </row>
    <row r="23" spans="1:17" ht="10" customHeight="1" thickBot="1">
      <c r="A23" s="110"/>
      <c r="B23" s="111"/>
      <c r="C23" s="111"/>
      <c r="D23" s="111"/>
      <c r="E23" s="111"/>
      <c r="F23" s="111"/>
      <c r="G23" s="111"/>
      <c r="H23" s="112"/>
      <c r="J23" s="142"/>
      <c r="K23" s="143"/>
      <c r="L23" s="143"/>
      <c r="M23" s="143"/>
      <c r="N23" s="143"/>
      <c r="O23" s="143"/>
      <c r="P23" s="143"/>
      <c r="Q23" s="144"/>
    </row>
    <row r="24" spans="1:17" ht="18" customHeight="1" thickBot="1">
      <c r="A24" s="13"/>
      <c r="B24" s="25"/>
      <c r="C24" s="25"/>
      <c r="D24" s="25"/>
      <c r="E24" s="25"/>
      <c r="F24" s="11"/>
      <c r="G24" s="11"/>
      <c r="H24" s="12"/>
      <c r="J24" s="131" t="str">
        <f>IF(Questionnaire!G11=3,Questionnaire!C10,"")</f>
        <v/>
      </c>
      <c r="K24" s="140"/>
      <c r="L24" s="140"/>
      <c r="M24" s="140"/>
      <c r="N24" s="140"/>
      <c r="O24" s="140"/>
      <c r="P24" s="140"/>
      <c r="Q24" s="141"/>
    </row>
    <row r="25" spans="1:17" ht="18" customHeight="1" thickBot="1">
      <c r="A25" s="16"/>
      <c r="B25" s="9"/>
      <c r="C25" s="108" t="s">
        <v>274</v>
      </c>
      <c r="D25" s="109"/>
      <c r="E25" s="55">
        <v>9</v>
      </c>
      <c r="F25" s="7">
        <f>Questionnaire!G11+Questionnaire!G14+Questionnaire!G68</f>
        <v>0</v>
      </c>
      <c r="G25" s="7">
        <f>Questionnaire!F11+Questionnaire!F14+Questionnaire!F68</f>
        <v>0</v>
      </c>
      <c r="H25" s="7">
        <f>Questionnaire!E11+Questionnaire!E14+Questionnaire!E68</f>
        <v>0</v>
      </c>
      <c r="J25" s="134" t="str">
        <f>IF(Questionnaire!G14=3,Questionnaire!C13,"")</f>
        <v/>
      </c>
      <c r="K25" s="111"/>
      <c r="L25" s="111"/>
      <c r="M25" s="111"/>
      <c r="N25" s="111"/>
      <c r="O25" s="111"/>
      <c r="P25" s="111"/>
      <c r="Q25" s="112"/>
    </row>
    <row r="26" spans="1:17" ht="18" customHeight="1" thickBot="1">
      <c r="A26" s="15"/>
      <c r="B26" s="24"/>
      <c r="C26" s="105" t="s">
        <v>275</v>
      </c>
      <c r="D26" s="106"/>
      <c r="E26" s="107"/>
      <c r="F26" s="78">
        <f>F25/$E$25</f>
        <v>0</v>
      </c>
      <c r="G26" s="78">
        <f t="shared" ref="G26:H26" si="5">G25/$E$25</f>
        <v>0</v>
      </c>
      <c r="H26" s="78">
        <f t="shared" si="5"/>
        <v>0</v>
      </c>
      <c r="J26" s="135" t="str">
        <f>IF(Questionnaire!G68=3,Questionnaire!C67,"")</f>
        <v/>
      </c>
      <c r="K26" s="138"/>
      <c r="L26" s="138"/>
      <c r="M26" s="138"/>
      <c r="N26" s="138"/>
      <c r="O26" s="138"/>
      <c r="P26" s="138"/>
      <c r="Q26" s="139"/>
    </row>
    <row r="27" spans="1:17" ht="10" customHeight="1" thickBot="1">
      <c r="A27" s="110"/>
      <c r="B27" s="111"/>
      <c r="C27" s="111"/>
      <c r="D27" s="111"/>
      <c r="E27" s="111"/>
      <c r="F27" s="111"/>
      <c r="G27" s="111"/>
      <c r="H27" s="112"/>
      <c r="J27" s="142"/>
      <c r="K27" s="145"/>
      <c r="L27" s="145"/>
      <c r="M27" s="145"/>
      <c r="N27" s="145"/>
      <c r="O27" s="145"/>
      <c r="P27" s="145"/>
      <c r="Q27" s="146"/>
    </row>
    <row r="28" spans="1:17" ht="18" customHeight="1" thickBot="1">
      <c r="A28" s="13"/>
      <c r="B28" s="25"/>
      <c r="C28" s="25"/>
      <c r="D28" s="25"/>
      <c r="E28" s="25"/>
      <c r="F28" s="11"/>
      <c r="G28" s="11"/>
      <c r="H28" s="12"/>
      <c r="I28"/>
      <c r="J28" s="131" t="str">
        <f>IF(Questionnaire!G23=3,Questionnaire!C22,"")</f>
        <v/>
      </c>
      <c r="K28" s="132"/>
      <c r="L28" s="132"/>
      <c r="M28" s="132"/>
      <c r="N28" s="132"/>
      <c r="O28" s="132"/>
      <c r="P28" s="132"/>
      <c r="Q28" s="133"/>
    </row>
    <row r="29" spans="1:17" ht="18" customHeight="1" thickBot="1">
      <c r="A29" s="16"/>
      <c r="B29" s="9"/>
      <c r="C29" s="108" t="s">
        <v>274</v>
      </c>
      <c r="D29" s="109"/>
      <c r="E29" s="55">
        <v>9</v>
      </c>
      <c r="F29" s="7">
        <f>Questionnaire!G23+Questionnaire!G32+Questionnaire!G71</f>
        <v>0</v>
      </c>
      <c r="G29" s="7">
        <f>Questionnaire!F23+Questionnaire!F32+Questionnaire!F71</f>
        <v>0</v>
      </c>
      <c r="H29" s="7">
        <f>Questionnaire!E23+Questionnaire!E32+Questionnaire!E71</f>
        <v>0</v>
      </c>
      <c r="J29" s="134" t="str">
        <f>IF(Questionnaire!G32=3,Questionnaire!C31,"")</f>
        <v/>
      </c>
      <c r="K29" s="111"/>
      <c r="L29" s="111"/>
      <c r="M29" s="111"/>
      <c r="N29" s="111"/>
      <c r="O29" s="111"/>
      <c r="P29" s="111"/>
      <c r="Q29" s="112"/>
    </row>
    <row r="30" spans="1:17" ht="18" customHeight="1" thickBot="1">
      <c r="A30" s="15"/>
      <c r="B30" s="24"/>
      <c r="C30" s="105" t="s">
        <v>275</v>
      </c>
      <c r="D30" s="106"/>
      <c r="E30" s="107"/>
      <c r="F30" s="78">
        <f>F29/$E$29</f>
        <v>0</v>
      </c>
      <c r="G30" s="78">
        <f t="shared" ref="G30:H30" si="6">G29/$E$29</f>
        <v>0</v>
      </c>
      <c r="H30" s="78">
        <f t="shared" si="6"/>
        <v>0</v>
      </c>
      <c r="J30" s="135" t="str">
        <f>IF(Questionnaire!G71=3,Questionnaire!C70,"")</f>
        <v/>
      </c>
      <c r="K30" s="138"/>
      <c r="L30" s="138"/>
      <c r="M30" s="138"/>
      <c r="N30" s="138"/>
      <c r="O30" s="138"/>
      <c r="P30" s="138"/>
      <c r="Q30" s="139"/>
    </row>
    <row r="31" spans="1:17" ht="10" customHeight="1" thickBot="1">
      <c r="A31" s="110"/>
      <c r="B31" s="111"/>
      <c r="C31" s="111"/>
      <c r="D31" s="111"/>
      <c r="E31" s="111"/>
      <c r="F31" s="111"/>
      <c r="G31" s="111"/>
      <c r="H31" s="112"/>
      <c r="J31" s="142"/>
      <c r="K31" s="143"/>
      <c r="L31" s="143"/>
      <c r="M31" s="143"/>
      <c r="N31" s="143"/>
      <c r="O31" s="143"/>
      <c r="P31" s="143"/>
      <c r="Q31" s="144"/>
    </row>
    <row r="32" spans="1:17" ht="18" customHeight="1" thickBot="1">
      <c r="A32" s="13"/>
      <c r="B32" s="25"/>
      <c r="C32" s="25"/>
      <c r="D32" s="25"/>
      <c r="E32" s="25"/>
      <c r="F32" s="11"/>
      <c r="G32" s="11"/>
      <c r="H32" s="12"/>
      <c r="J32" s="131" t="str">
        <f>IF(Questionnaire!G62=3,Questionnaire!C61,"")</f>
        <v/>
      </c>
      <c r="K32" s="140"/>
      <c r="L32" s="140"/>
      <c r="M32" s="140"/>
      <c r="N32" s="140"/>
      <c r="O32" s="140"/>
      <c r="P32" s="140"/>
      <c r="Q32" s="141"/>
    </row>
    <row r="33" spans="1:17" ht="18" customHeight="1" thickBot="1">
      <c r="A33" s="16"/>
      <c r="B33" s="9"/>
      <c r="C33" s="108" t="s">
        <v>274</v>
      </c>
      <c r="D33" s="109"/>
      <c r="E33" s="55">
        <v>9</v>
      </c>
      <c r="F33" s="8">
        <f>Questionnaire!G62+Questionnaire!G65+Questionnaire!G74</f>
        <v>0</v>
      </c>
      <c r="G33" s="8">
        <f>Questionnaire!F62+Questionnaire!F65+Questionnaire!F74</f>
        <v>0</v>
      </c>
      <c r="H33" s="8">
        <f>Questionnaire!E62+Questionnaire!E65+Questionnaire!E74</f>
        <v>0</v>
      </c>
      <c r="J33" s="134" t="str">
        <f>IF(Questionnaire!G65=3,Questionnaire!C64,"")</f>
        <v/>
      </c>
      <c r="K33" s="111"/>
      <c r="L33" s="111"/>
      <c r="M33" s="111"/>
      <c r="N33" s="111"/>
      <c r="O33" s="111"/>
      <c r="P33" s="111"/>
      <c r="Q33" s="112"/>
    </row>
    <row r="34" spans="1:17" ht="18" customHeight="1" thickBot="1">
      <c r="A34" s="15"/>
      <c r="B34" s="24"/>
      <c r="C34" s="105" t="s">
        <v>275</v>
      </c>
      <c r="D34" s="106"/>
      <c r="E34" s="107"/>
      <c r="F34" s="78">
        <f>F33/$E$33</f>
        <v>0</v>
      </c>
      <c r="G34" s="78">
        <f t="shared" ref="G34:H34" si="7">G33/$E$33</f>
        <v>0</v>
      </c>
      <c r="H34" s="78">
        <f t="shared" si="7"/>
        <v>0</v>
      </c>
      <c r="J34" s="135" t="str">
        <f>IF(Questionnaire!G74=3,Questionnaire!C73,"")</f>
        <v/>
      </c>
      <c r="K34" s="138"/>
      <c r="L34" s="138"/>
      <c r="M34" s="138"/>
      <c r="N34" s="138"/>
      <c r="O34" s="138"/>
      <c r="P34" s="138"/>
      <c r="Q34" s="139"/>
    </row>
    <row r="35" spans="1:17"/>
  </sheetData>
  <mergeCells count="61">
    <mergeCell ref="J1:Q3"/>
    <mergeCell ref="J7:Q7"/>
    <mergeCell ref="J11:Q11"/>
    <mergeCell ref="J15:Q15"/>
    <mergeCell ref="J19:Q19"/>
    <mergeCell ref="J16:Q16"/>
    <mergeCell ref="J17:Q17"/>
    <mergeCell ref="J18:Q18"/>
    <mergeCell ref="J4:Q4"/>
    <mergeCell ref="J5:Q5"/>
    <mergeCell ref="J6:Q6"/>
    <mergeCell ref="J8:Q8"/>
    <mergeCell ref="J29:Q29"/>
    <mergeCell ref="J30:Q30"/>
    <mergeCell ref="J32:Q32"/>
    <mergeCell ref="J33:Q33"/>
    <mergeCell ref="J34:Q34"/>
    <mergeCell ref="J31:Q31"/>
    <mergeCell ref="J22:Q22"/>
    <mergeCell ref="J24:Q24"/>
    <mergeCell ref="J25:Q25"/>
    <mergeCell ref="J26:Q26"/>
    <mergeCell ref="J28:Q28"/>
    <mergeCell ref="J23:Q23"/>
    <mergeCell ref="J27:Q27"/>
    <mergeCell ref="J20:Q20"/>
    <mergeCell ref="J21:Q21"/>
    <mergeCell ref="J9:Q9"/>
    <mergeCell ref="J10:Q10"/>
    <mergeCell ref="J12:Q12"/>
    <mergeCell ref="J13:Q13"/>
    <mergeCell ref="J14:Q14"/>
    <mergeCell ref="C26:E26"/>
    <mergeCell ref="C29:D29"/>
    <mergeCell ref="F1:H1"/>
    <mergeCell ref="A1:D3"/>
    <mergeCell ref="F2:F3"/>
    <mergeCell ref="G2:G3"/>
    <mergeCell ref="H2:H3"/>
    <mergeCell ref="E1:E3"/>
    <mergeCell ref="C17:D17"/>
    <mergeCell ref="C18:E18"/>
    <mergeCell ref="C21:D21"/>
    <mergeCell ref="C22:E22"/>
    <mergeCell ref="C25:D25"/>
    <mergeCell ref="C30:E30"/>
    <mergeCell ref="C33:D33"/>
    <mergeCell ref="C34:E34"/>
    <mergeCell ref="C6:E6"/>
    <mergeCell ref="C5:D5"/>
    <mergeCell ref="C9:D9"/>
    <mergeCell ref="C10:E10"/>
    <mergeCell ref="C13:D13"/>
    <mergeCell ref="A27:H27"/>
    <mergeCell ref="A31:H31"/>
    <mergeCell ref="A7:H7"/>
    <mergeCell ref="A11:H11"/>
    <mergeCell ref="A15:H15"/>
    <mergeCell ref="A19:H19"/>
    <mergeCell ref="A23:H23"/>
    <mergeCell ref="C14:E14"/>
  </mergeCells>
  <conditionalFormatting sqref="F5 F9 F13 F17 F21 F25 F29 F33">
    <cfRule type="cellIs" dxfId="2" priority="3" operator="greaterThanOrEqual">
      <formula>7</formula>
    </cfRule>
  </conditionalFormatting>
  <conditionalFormatting sqref="G5 G9 G13 G17 G21 G25 G29 G33">
    <cfRule type="cellIs" dxfId="1" priority="2" operator="greaterThanOrEqual">
      <formula>7</formula>
    </cfRule>
  </conditionalFormatting>
  <conditionalFormatting sqref="H5 H9 H13 H17 H21 H25 H29 H33">
    <cfRule type="cellIs" dxfId="0" priority="1" operator="greaterThanOrEqual">
      <formula>7</formula>
    </cfRule>
  </conditionalFormatting>
  <printOptions horizontalCentered="1" verticalCentered="1"/>
  <pageMargins left="0.19685039370078741" right="0.19685039370078741" top="0.19685039370078741" bottom="0.19685039370078741" header="0.19685039370078741" footer="0.19685039370078741"/>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1DC87-FF56-4F10-95D5-EFEF7053BB7B}">
  <sheetPr>
    <pageSetUpPr fitToPage="1"/>
  </sheetPr>
  <dimension ref="A1:C32"/>
  <sheetViews>
    <sheetView showGridLines="0" workbookViewId="0">
      <selection activeCell="C13" sqref="C13"/>
    </sheetView>
  </sheetViews>
  <sheetFormatPr baseColWidth="10" defaultColWidth="0" defaultRowHeight="14.5" zeroHeight="1"/>
  <cols>
    <col min="1" max="1" width="3" style="1" customWidth="1"/>
    <col min="2" max="2" width="5.7265625" style="1" customWidth="1"/>
    <col min="3" max="3" width="96.54296875" style="52" customWidth="1"/>
    <col min="4" max="4" width="3.1796875" style="1" customWidth="1"/>
    <col min="5" max="16384" width="11.453125" style="1" hidden="1"/>
  </cols>
  <sheetData>
    <row r="1" spans="2:3" ht="90" customHeight="1">
      <c r="B1" s="166"/>
      <c r="C1" s="166"/>
    </row>
    <row r="2" spans="2:3" ht="15" thickBot="1">
      <c r="B2" s="121"/>
      <c r="C2" s="121"/>
    </row>
    <row r="3" spans="2:3" ht="15" thickBot="1">
      <c r="B3" s="167" t="s">
        <v>23</v>
      </c>
      <c r="C3" s="168"/>
    </row>
    <row r="4" spans="2:3">
      <c r="B4" s="45"/>
      <c r="C4" s="41" t="s">
        <v>0</v>
      </c>
    </row>
    <row r="5" spans="2:3">
      <c r="B5" s="45"/>
      <c r="C5" s="39" t="s">
        <v>1</v>
      </c>
    </row>
    <row r="6" spans="2:3" ht="15" thickBot="1">
      <c r="B6" s="46"/>
      <c r="C6" s="40" t="s">
        <v>2</v>
      </c>
    </row>
    <row r="7" spans="2:3" ht="15" thickBot="1">
      <c r="B7" s="123"/>
      <c r="C7" s="123"/>
    </row>
    <row r="8" spans="2:3" ht="15" thickBot="1">
      <c r="B8" s="164" t="s">
        <v>26</v>
      </c>
      <c r="C8" s="165"/>
    </row>
    <row r="9" spans="2:3">
      <c r="B9" s="47"/>
      <c r="C9" s="48" t="s">
        <v>27</v>
      </c>
    </row>
    <row r="10" spans="2:3" ht="40.5">
      <c r="B10" s="47"/>
      <c r="C10" s="48" t="s">
        <v>28</v>
      </c>
    </row>
    <row r="11" spans="2:3">
      <c r="B11" s="47"/>
      <c r="C11" s="48" t="s">
        <v>163</v>
      </c>
    </row>
    <row r="12" spans="2:3" ht="54">
      <c r="B12" s="47"/>
      <c r="C12" s="48" t="s">
        <v>164</v>
      </c>
    </row>
    <row r="13" spans="2:3" ht="41" thickBot="1">
      <c r="B13" s="49"/>
      <c r="C13" s="50" t="s">
        <v>29</v>
      </c>
    </row>
    <row r="14" spans="2:3" ht="15" thickBot="1">
      <c r="B14" s="2"/>
      <c r="C14" s="3"/>
    </row>
    <row r="15" spans="2:3" ht="15" thickBot="1">
      <c r="B15" s="158" t="s">
        <v>30</v>
      </c>
      <c r="C15" s="159"/>
    </row>
    <row r="16" spans="2:3">
      <c r="B16" s="47"/>
      <c r="C16" s="48" t="s">
        <v>165</v>
      </c>
    </row>
    <row r="17" spans="2:3" ht="27">
      <c r="B17" s="47"/>
      <c r="C17" s="48" t="s">
        <v>31</v>
      </c>
    </row>
    <row r="18" spans="2:3">
      <c r="B18" s="47"/>
      <c r="C18" s="48" t="s">
        <v>32</v>
      </c>
    </row>
    <row r="19" spans="2:3" ht="40.5">
      <c r="B19" s="47"/>
      <c r="C19" s="48" t="s">
        <v>33</v>
      </c>
    </row>
    <row r="20" spans="2:3" ht="54.5" thickBot="1">
      <c r="B20" s="49"/>
      <c r="C20" s="50" t="s">
        <v>166</v>
      </c>
    </row>
    <row r="21" spans="2:3" ht="15" thickBot="1">
      <c r="B21" s="2"/>
      <c r="C21" s="3"/>
    </row>
    <row r="22" spans="2:3" ht="15" thickBot="1">
      <c r="B22" s="160" t="s">
        <v>34</v>
      </c>
      <c r="C22" s="161"/>
    </row>
    <row r="23" spans="2:3">
      <c r="B23" s="47"/>
      <c r="C23" s="48" t="s">
        <v>35</v>
      </c>
    </row>
    <row r="24" spans="2:3" ht="40.5">
      <c r="B24" s="47"/>
      <c r="C24" s="48" t="s">
        <v>167</v>
      </c>
    </row>
    <row r="25" spans="2:3" ht="27">
      <c r="B25" s="47"/>
      <c r="C25" s="48" t="s">
        <v>36</v>
      </c>
    </row>
    <row r="26" spans="2:3" ht="15" customHeight="1" thickBot="1">
      <c r="B26" s="49"/>
      <c r="C26" s="50" t="s">
        <v>37</v>
      </c>
    </row>
    <row r="27" spans="2:3" ht="15" thickBot="1">
      <c r="B27" s="2"/>
      <c r="C27" s="3"/>
    </row>
    <row r="28" spans="2:3">
      <c r="B28" s="162" t="s">
        <v>38</v>
      </c>
      <c r="C28" s="163"/>
    </row>
    <row r="29" spans="2:3">
      <c r="B29" s="47"/>
      <c r="C29" s="51" t="s">
        <v>41</v>
      </c>
    </row>
    <row r="30" spans="2:3">
      <c r="B30" s="47"/>
      <c r="C30" s="30" t="s">
        <v>39</v>
      </c>
    </row>
    <row r="31" spans="2:3" ht="15" thickBot="1">
      <c r="B31" s="49"/>
      <c r="C31" s="31" t="s">
        <v>40</v>
      </c>
    </row>
    <row r="32" spans="2:3"/>
  </sheetData>
  <mergeCells count="8">
    <mergeCell ref="B15:C15"/>
    <mergeCell ref="B22:C22"/>
    <mergeCell ref="B28:C28"/>
    <mergeCell ref="B8:C8"/>
    <mergeCell ref="B1:C1"/>
    <mergeCell ref="B7:C7"/>
    <mergeCell ref="B2:C2"/>
    <mergeCell ref="B3:C3"/>
  </mergeCells>
  <printOptions horizontalCentered="1" verticalCentered="1"/>
  <pageMargins left="0.19685039370078741" right="0.19685039370078741" top="0.19685039370078741" bottom="0.19685039370078741" header="0.19685039370078741" footer="0.19685039370078741"/>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0D64-2A33-4780-9ADF-D500EFBBB4DF}">
  <sheetPr>
    <pageSetUpPr fitToPage="1"/>
  </sheetPr>
  <dimension ref="A1:C31"/>
  <sheetViews>
    <sheetView showGridLines="0" topLeftCell="A15" workbookViewId="0">
      <selection activeCell="C13" sqref="C13"/>
    </sheetView>
  </sheetViews>
  <sheetFormatPr baseColWidth="10" defaultColWidth="0" defaultRowHeight="14.5" zeroHeight="1"/>
  <cols>
    <col min="1" max="1" width="3.08984375" customWidth="1"/>
    <col min="2" max="2" width="5.7265625" customWidth="1"/>
    <col min="3" max="3" width="96.54296875" customWidth="1"/>
    <col min="4" max="4" width="3.26953125" customWidth="1"/>
    <col min="5" max="16384" width="10.90625" hidden="1"/>
  </cols>
  <sheetData>
    <row r="1" spans="2:3" ht="90" customHeight="1" thickBot="1">
      <c r="B1" s="169"/>
      <c r="C1" s="170"/>
    </row>
    <row r="2" spans="2:3" ht="15" thickBot="1"/>
    <row r="3" spans="2:3" ht="15" thickBot="1">
      <c r="B3" s="167" t="s">
        <v>23</v>
      </c>
      <c r="C3" s="168"/>
    </row>
    <row r="4" spans="2:3">
      <c r="B4" s="19"/>
      <c r="C4" s="41" t="s">
        <v>3</v>
      </c>
    </row>
    <row r="5" spans="2:3">
      <c r="B5" s="19"/>
      <c r="C5" s="39" t="s">
        <v>7</v>
      </c>
    </row>
    <row r="6" spans="2:3" ht="15" thickBot="1">
      <c r="B6" s="20"/>
      <c r="C6" s="40" t="s">
        <v>4</v>
      </c>
    </row>
    <row r="7" spans="2:3" ht="15" thickBot="1"/>
    <row r="8" spans="2:3" ht="15" thickBot="1">
      <c r="B8" s="171" t="s">
        <v>26</v>
      </c>
      <c r="C8" s="172"/>
    </row>
    <row r="9" spans="2:3">
      <c r="B9" s="19"/>
      <c r="C9" s="27" t="s">
        <v>42</v>
      </c>
    </row>
    <row r="10" spans="2:3" ht="40.5">
      <c r="B10" s="19"/>
      <c r="C10" s="27" t="s">
        <v>43</v>
      </c>
    </row>
    <row r="11" spans="2:3">
      <c r="B11" s="19"/>
      <c r="C11" s="27" t="s">
        <v>44</v>
      </c>
    </row>
    <row r="12" spans="2:3" ht="40.5">
      <c r="B12" s="19"/>
      <c r="C12" s="27" t="s">
        <v>45</v>
      </c>
    </row>
    <row r="13" spans="2:3" ht="41" thickBot="1">
      <c r="B13" s="20"/>
      <c r="C13" s="28" t="s">
        <v>46</v>
      </c>
    </row>
    <row r="14" spans="2:3" ht="15" thickBot="1">
      <c r="B14" s="22"/>
      <c r="C14" s="23"/>
    </row>
    <row r="15" spans="2:3" ht="15" thickBot="1">
      <c r="B15" s="173" t="s">
        <v>30</v>
      </c>
      <c r="C15" s="174"/>
    </row>
    <row r="16" spans="2:3">
      <c r="B16" s="19"/>
      <c r="C16" s="27" t="s">
        <v>47</v>
      </c>
    </row>
    <row r="17" spans="2:3" ht="40.5">
      <c r="B17" s="19"/>
      <c r="C17" s="27" t="s">
        <v>48</v>
      </c>
    </row>
    <row r="18" spans="2:3" ht="40.5">
      <c r="B18" s="19"/>
      <c r="C18" s="27" t="s">
        <v>49</v>
      </c>
    </row>
    <row r="19" spans="2:3" ht="67.5">
      <c r="B19" s="19"/>
      <c r="C19" s="27" t="s">
        <v>50</v>
      </c>
    </row>
    <row r="20" spans="2:3" ht="15" thickBot="1">
      <c r="B20" s="22"/>
      <c r="C20" s="23"/>
    </row>
    <row r="21" spans="2:3" ht="15" thickBot="1">
      <c r="B21" s="175" t="s">
        <v>34</v>
      </c>
      <c r="C21" s="176"/>
    </row>
    <row r="22" spans="2:3">
      <c r="B22" s="19"/>
      <c r="C22" s="27" t="s">
        <v>51</v>
      </c>
    </row>
    <row r="23" spans="2:3" ht="40.5">
      <c r="B23" s="19"/>
      <c r="C23" s="27" t="s">
        <v>52</v>
      </c>
    </row>
    <row r="24" spans="2:3" ht="54">
      <c r="B24" s="19"/>
      <c r="C24" s="27" t="s">
        <v>53</v>
      </c>
    </row>
    <row r="25" spans="2:3" ht="27.5" thickBot="1">
      <c r="B25" s="20"/>
      <c r="C25" s="28" t="s">
        <v>54</v>
      </c>
    </row>
    <row r="26" spans="2:3" ht="15" thickBot="1">
      <c r="B26" s="22"/>
      <c r="C26" s="23"/>
    </row>
    <row r="27" spans="2:3">
      <c r="B27" s="177" t="s">
        <v>38</v>
      </c>
      <c r="C27" s="178"/>
    </row>
    <row r="28" spans="2:3">
      <c r="B28" s="19"/>
      <c r="C28" s="30" t="s">
        <v>55</v>
      </c>
    </row>
    <row r="29" spans="2:3">
      <c r="B29" s="19"/>
      <c r="C29" s="30" t="s">
        <v>56</v>
      </c>
    </row>
    <row r="30" spans="2:3" ht="15" thickBot="1">
      <c r="B30" s="20"/>
      <c r="C30" s="31" t="s">
        <v>57</v>
      </c>
    </row>
    <row r="31" spans="2:3"/>
  </sheetData>
  <mergeCells count="6">
    <mergeCell ref="B1:C1"/>
    <mergeCell ref="B8:C8"/>
    <mergeCell ref="B15:C15"/>
    <mergeCell ref="B21:C21"/>
    <mergeCell ref="B27:C27"/>
    <mergeCell ref="B3:C3"/>
  </mergeCells>
  <printOptions horizontalCentered="1" verticalCentered="1"/>
  <pageMargins left="0.19685039370078741" right="0.19685039370078741" top="0.19685039370078741" bottom="0.19685039370078741" header="0.19685039370078741" footer="0.19685039370078741"/>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75A63-6078-4FDD-909B-23DA7EAA6802}">
  <sheetPr>
    <pageSetUpPr fitToPage="1"/>
  </sheetPr>
  <dimension ref="B1:C34"/>
  <sheetViews>
    <sheetView showGridLines="0" workbookViewId="0">
      <selection activeCell="C13" sqref="C13"/>
    </sheetView>
  </sheetViews>
  <sheetFormatPr baseColWidth="10" defaultColWidth="0" defaultRowHeight="14.5" zeroHeight="1"/>
  <cols>
    <col min="1" max="1" width="2.7265625" customWidth="1"/>
    <col min="2" max="2" width="10.90625" customWidth="1"/>
    <col min="3" max="3" width="95.7265625" customWidth="1"/>
    <col min="4" max="4" width="3.453125" customWidth="1"/>
    <col min="5" max="16384" width="10.90625" hidden="1"/>
  </cols>
  <sheetData>
    <row r="1" spans="2:3" ht="90" customHeight="1">
      <c r="B1" s="179"/>
      <c r="C1" s="179"/>
    </row>
    <row r="2" spans="2:3" ht="15" thickBot="1">
      <c r="B2" s="180"/>
      <c r="C2" s="180"/>
    </row>
    <row r="3" spans="2:3" ht="15" thickBot="1"/>
    <row r="4" spans="2:3" ht="15" thickBot="1">
      <c r="B4" s="181" t="s">
        <v>23</v>
      </c>
      <c r="C4" s="182"/>
    </row>
    <row r="5" spans="2:3">
      <c r="B5" s="38"/>
      <c r="C5" s="41" t="s">
        <v>6</v>
      </c>
    </row>
    <row r="6" spans="2:3">
      <c r="B6" s="38"/>
      <c r="C6" s="39" t="s">
        <v>5</v>
      </c>
    </row>
    <row r="7" spans="2:3" ht="15" thickBot="1">
      <c r="B7" s="34"/>
      <c r="C7" s="40" t="s">
        <v>162</v>
      </c>
    </row>
    <row r="8" spans="2:3" ht="15" thickBot="1"/>
    <row r="9" spans="2:3" ht="15" thickBot="1">
      <c r="B9" s="171" t="s">
        <v>26</v>
      </c>
      <c r="C9" s="172"/>
    </row>
    <row r="10" spans="2:3">
      <c r="B10" s="19"/>
      <c r="C10" s="27" t="s">
        <v>63</v>
      </c>
    </row>
    <row r="11" spans="2:3" ht="27">
      <c r="B11" s="19"/>
      <c r="C11" s="27" t="s">
        <v>58</v>
      </c>
    </row>
    <row r="12" spans="2:3" ht="40.5">
      <c r="B12" s="19"/>
      <c r="C12" s="27" t="s">
        <v>59</v>
      </c>
    </row>
    <row r="13" spans="2:3">
      <c r="B13" s="19"/>
      <c r="C13" s="27" t="s">
        <v>60</v>
      </c>
    </row>
    <row r="14" spans="2:3" ht="40.5">
      <c r="B14" s="19"/>
      <c r="C14" s="27" t="s">
        <v>79</v>
      </c>
    </row>
    <row r="15" spans="2:3" ht="41" thickBot="1">
      <c r="B15" s="20"/>
      <c r="C15" s="28" t="s">
        <v>62</v>
      </c>
    </row>
    <row r="16" spans="2:3" ht="15" thickBot="1">
      <c r="B16" s="22"/>
    </row>
    <row r="17" spans="2:3" ht="15" thickBot="1">
      <c r="B17" s="173" t="s">
        <v>30</v>
      </c>
      <c r="C17" s="174"/>
    </row>
    <row r="18" spans="2:3">
      <c r="B18" s="19"/>
      <c r="C18" s="27" t="s">
        <v>64</v>
      </c>
    </row>
    <row r="19" spans="2:3" ht="40.5">
      <c r="B19" s="19"/>
      <c r="C19" s="27" t="s">
        <v>65</v>
      </c>
    </row>
    <row r="20" spans="2:3" ht="40.5">
      <c r="B20" s="19"/>
      <c r="C20" s="27" t="s">
        <v>66</v>
      </c>
    </row>
    <row r="21" spans="2:3" ht="67.5">
      <c r="B21" s="19"/>
      <c r="C21" s="27" t="s">
        <v>67</v>
      </c>
    </row>
    <row r="22" spans="2:3" ht="15" thickBot="1">
      <c r="B22" s="20"/>
      <c r="C22" s="21"/>
    </row>
    <row r="23" spans="2:3" ht="15" thickBot="1">
      <c r="B23" s="22"/>
      <c r="C23" s="23"/>
    </row>
    <row r="24" spans="2:3" ht="15" thickBot="1">
      <c r="B24" s="175" t="s">
        <v>34</v>
      </c>
      <c r="C24" s="176"/>
    </row>
    <row r="25" spans="2:3">
      <c r="B25" s="19"/>
      <c r="C25" s="27" t="s">
        <v>68</v>
      </c>
    </row>
    <row r="26" spans="2:3" ht="40.5">
      <c r="B26" s="19"/>
      <c r="C26" s="27" t="s">
        <v>69</v>
      </c>
    </row>
    <row r="27" spans="2:3" ht="27">
      <c r="B27" s="19"/>
      <c r="C27" s="27" t="s">
        <v>70</v>
      </c>
    </row>
    <row r="28" spans="2:3" ht="27.5" thickBot="1">
      <c r="B28" s="20"/>
      <c r="C28" s="28" t="s">
        <v>71</v>
      </c>
    </row>
    <row r="29" spans="2:3" ht="15" thickBot="1">
      <c r="B29" s="22"/>
      <c r="C29" s="23"/>
    </row>
    <row r="30" spans="2:3">
      <c r="B30" s="177" t="s">
        <v>38</v>
      </c>
      <c r="C30" s="178"/>
    </row>
    <row r="31" spans="2:3">
      <c r="B31" s="19"/>
      <c r="C31" s="30" t="s">
        <v>72</v>
      </c>
    </row>
    <row r="32" spans="2:3">
      <c r="B32" s="19"/>
      <c r="C32" s="30" t="s">
        <v>73</v>
      </c>
    </row>
    <row r="33" spans="2:3" ht="15" thickBot="1">
      <c r="B33" s="20"/>
      <c r="C33" s="31" t="s">
        <v>61</v>
      </c>
    </row>
    <row r="34" spans="2:3"/>
  </sheetData>
  <mergeCells count="7">
    <mergeCell ref="B1:C1"/>
    <mergeCell ref="B9:C9"/>
    <mergeCell ref="B17:C17"/>
    <mergeCell ref="B24:C24"/>
    <mergeCell ref="B30:C30"/>
    <mergeCell ref="B2:C2"/>
    <mergeCell ref="B4:C4"/>
  </mergeCells>
  <printOptions horizontalCentered="1" verticalCentered="1"/>
  <pageMargins left="0.19685039370078741" right="0.19685039370078741" top="0.19685039370078741" bottom="0.19685039370078741" header="0.19685039370078741" footer="0.19685039370078741"/>
  <pageSetup paperSize="9" scale="8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5231F-F7DB-42C1-A9F8-62EE4FD35D33}">
  <sheetPr>
    <pageSetUpPr fitToPage="1"/>
  </sheetPr>
  <dimension ref="A1:E35"/>
  <sheetViews>
    <sheetView workbookViewId="0">
      <selection activeCell="C13" sqref="C13"/>
    </sheetView>
  </sheetViews>
  <sheetFormatPr baseColWidth="10" defaultColWidth="0" defaultRowHeight="14.5" zeroHeight="1"/>
  <cols>
    <col min="1" max="1" width="3.453125" customWidth="1"/>
    <col min="2" max="2" width="10.90625" customWidth="1"/>
    <col min="3" max="3" width="95.7265625" customWidth="1"/>
    <col min="4" max="4" width="3.36328125" customWidth="1"/>
    <col min="6" max="16384" width="10.90625" hidden="1"/>
  </cols>
  <sheetData>
    <row r="1" spans="2:3" ht="90" customHeight="1">
      <c r="B1" s="179"/>
      <c r="C1" s="179"/>
    </row>
    <row r="2" spans="2:3" ht="15" thickBot="1"/>
    <row r="3" spans="2:3" ht="15" thickBot="1">
      <c r="B3" s="181" t="s">
        <v>23</v>
      </c>
      <c r="C3" s="182"/>
    </row>
    <row r="4" spans="2:3">
      <c r="B4" s="42"/>
      <c r="C4" s="43" t="s">
        <v>20</v>
      </c>
    </row>
    <row r="5" spans="2:3">
      <c r="B5" s="38"/>
      <c r="C5" s="39" t="s">
        <v>8</v>
      </c>
    </row>
    <row r="6" spans="2:3" ht="15" thickBot="1">
      <c r="B6" s="34"/>
      <c r="C6" s="44" t="s">
        <v>9</v>
      </c>
    </row>
    <row r="7" spans="2:3" ht="15" thickBot="1"/>
    <row r="8" spans="2:3" ht="15" thickBot="1">
      <c r="B8" s="177" t="s">
        <v>26</v>
      </c>
      <c r="C8" s="183"/>
    </row>
    <row r="9" spans="2:3">
      <c r="B9" s="32"/>
      <c r="C9" s="33" t="s">
        <v>74</v>
      </c>
    </row>
    <row r="10" spans="2:3" ht="27">
      <c r="B10" s="19"/>
      <c r="C10" s="27" t="s">
        <v>75</v>
      </c>
    </row>
    <row r="11" spans="2:3" ht="27">
      <c r="B11" s="19"/>
      <c r="C11" s="27" t="s">
        <v>76</v>
      </c>
    </row>
    <row r="12" spans="2:3">
      <c r="B12" s="19"/>
      <c r="C12" s="30" t="s">
        <v>77</v>
      </c>
    </row>
    <row r="13" spans="2:3" ht="27">
      <c r="B13" s="19"/>
      <c r="C13" s="27" t="s">
        <v>78</v>
      </c>
    </row>
    <row r="14" spans="2:3" ht="27">
      <c r="B14" s="19"/>
      <c r="C14" s="27" t="s">
        <v>93</v>
      </c>
    </row>
    <row r="15" spans="2:3" ht="27.5" thickBot="1">
      <c r="B15" s="20"/>
      <c r="C15" s="28" t="s">
        <v>94</v>
      </c>
    </row>
    <row r="16" spans="2:3" ht="18" thickBot="1">
      <c r="B16" s="22"/>
      <c r="C16" s="29"/>
    </row>
    <row r="17" spans="2:5" ht="15" thickBot="1">
      <c r="B17" s="173" t="s">
        <v>30</v>
      </c>
      <c r="C17" s="174"/>
    </row>
    <row r="18" spans="2:5">
      <c r="B18" s="19"/>
      <c r="C18" s="27" t="s">
        <v>80</v>
      </c>
    </row>
    <row r="19" spans="2:5" ht="54">
      <c r="B19" s="19"/>
      <c r="C19" s="27" t="s">
        <v>81</v>
      </c>
      <c r="E19" s="22"/>
    </row>
    <row r="20" spans="2:5" ht="40.5">
      <c r="B20" s="19"/>
      <c r="C20" s="27" t="s">
        <v>82</v>
      </c>
    </row>
    <row r="21" spans="2:5">
      <c r="B21" s="19"/>
      <c r="C21" s="27" t="s">
        <v>83</v>
      </c>
    </row>
    <row r="22" spans="2:5" ht="27">
      <c r="B22" s="19"/>
      <c r="C22" s="27" t="s">
        <v>84</v>
      </c>
    </row>
    <row r="23" spans="2:5" ht="54.5" thickBot="1">
      <c r="B23" s="20"/>
      <c r="C23" s="28" t="s">
        <v>85</v>
      </c>
    </row>
    <row r="24" spans="2:5" ht="15" thickBot="1">
      <c r="B24" s="22"/>
      <c r="C24" s="23"/>
    </row>
    <row r="25" spans="2:5" ht="15" thickBot="1">
      <c r="B25" s="184" t="s">
        <v>34</v>
      </c>
      <c r="C25" s="185"/>
    </row>
    <row r="26" spans="2:5">
      <c r="B26" s="32"/>
      <c r="C26" s="33" t="s">
        <v>86</v>
      </c>
    </row>
    <row r="27" spans="2:5" ht="27">
      <c r="B27" s="19"/>
      <c r="C27" s="27" t="s">
        <v>87</v>
      </c>
    </row>
    <row r="28" spans="2:5" ht="27">
      <c r="B28" s="19"/>
      <c r="C28" s="27" t="s">
        <v>88</v>
      </c>
    </row>
    <row r="29" spans="2:5" ht="27.5" thickBot="1">
      <c r="B29" s="20"/>
      <c r="C29" s="28" t="s">
        <v>89</v>
      </c>
    </row>
    <row r="30" spans="2:5" ht="15" thickBot="1">
      <c r="B30" s="22"/>
      <c r="C30" s="23"/>
    </row>
    <row r="31" spans="2:5" ht="15" thickBot="1">
      <c r="B31" s="171" t="s">
        <v>38</v>
      </c>
      <c r="C31" s="186"/>
    </row>
    <row r="32" spans="2:5">
      <c r="B32" s="19"/>
      <c r="C32" s="30" t="s">
        <v>90</v>
      </c>
    </row>
    <row r="33" spans="2:3">
      <c r="B33" s="19"/>
      <c r="C33" s="30" t="s">
        <v>91</v>
      </c>
    </row>
    <row r="34" spans="2:3" ht="15" thickBot="1">
      <c r="B34" s="34"/>
      <c r="C34" s="31" t="s">
        <v>92</v>
      </c>
    </row>
    <row r="35" spans="2:3"/>
  </sheetData>
  <mergeCells count="6">
    <mergeCell ref="B1:C1"/>
    <mergeCell ref="B8:C8"/>
    <mergeCell ref="B17:C17"/>
    <mergeCell ref="B25:C25"/>
    <mergeCell ref="B31:C31"/>
    <mergeCell ref="B3:C3"/>
  </mergeCells>
  <printOptions horizontalCentered="1" verticalCentered="1"/>
  <pageMargins left="0.19685039370078741" right="0.19685039370078741" top="0.19685039370078741" bottom="0.19685039370078741" header="0.19685039370078741" footer="0.19685039370078741"/>
  <pageSetup paperSize="9" scale="8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D3286-0103-455E-BB8F-B6F7447410A1}">
  <sheetPr>
    <pageSetUpPr fitToPage="1"/>
  </sheetPr>
  <dimension ref="A1:C33"/>
  <sheetViews>
    <sheetView workbookViewId="0">
      <selection activeCell="C13" sqref="C13"/>
    </sheetView>
  </sheetViews>
  <sheetFormatPr baseColWidth="10" defaultColWidth="0" defaultRowHeight="14.5" zeroHeight="1"/>
  <cols>
    <col min="1" max="1" width="3.36328125" customWidth="1"/>
    <col min="2" max="2" width="10.90625" customWidth="1"/>
    <col min="3" max="3" width="95.7265625" customWidth="1"/>
    <col min="4" max="4" width="3.453125" customWidth="1"/>
    <col min="5" max="16384" width="10.90625" hidden="1"/>
  </cols>
  <sheetData>
    <row r="1" spans="2:3" ht="90" customHeight="1">
      <c r="B1" s="179"/>
      <c r="C1" s="179"/>
    </row>
    <row r="2" spans="2:3" ht="15" thickBot="1"/>
    <row r="3" spans="2:3" ht="15" thickBot="1">
      <c r="B3" s="181" t="s">
        <v>23</v>
      </c>
      <c r="C3" s="182"/>
    </row>
    <row r="4" spans="2:3">
      <c r="B4" s="38"/>
      <c r="C4" s="39" t="s">
        <v>24</v>
      </c>
    </row>
    <row r="5" spans="2:3">
      <c r="B5" s="38"/>
      <c r="C5" s="39" t="s">
        <v>10</v>
      </c>
    </row>
    <row r="6" spans="2:3" ht="27.5" thickBot="1">
      <c r="B6" s="34"/>
      <c r="C6" s="40" t="s">
        <v>15</v>
      </c>
    </row>
    <row r="7" spans="2:3" ht="15" thickBot="1"/>
    <row r="8" spans="2:3" ht="15" thickBot="1">
      <c r="B8" s="171" t="s">
        <v>26</v>
      </c>
      <c r="C8" s="172"/>
    </row>
    <row r="9" spans="2:3">
      <c r="B9" s="19"/>
      <c r="C9" s="27" t="s">
        <v>95</v>
      </c>
    </row>
    <row r="10" spans="2:3" ht="27">
      <c r="B10" s="19"/>
      <c r="C10" s="27" t="s">
        <v>99</v>
      </c>
    </row>
    <row r="11" spans="2:3" ht="40.5">
      <c r="B11" s="19"/>
      <c r="C11" s="27" t="s">
        <v>100</v>
      </c>
    </row>
    <row r="12" spans="2:3">
      <c r="B12" s="19"/>
      <c r="C12" s="27" t="s">
        <v>96</v>
      </c>
    </row>
    <row r="13" spans="2:3" ht="40.5">
      <c r="B13" s="19"/>
      <c r="C13" s="27" t="s">
        <v>97</v>
      </c>
    </row>
    <row r="14" spans="2:3" ht="15" thickBot="1">
      <c r="B14" s="20"/>
      <c r="C14" s="28" t="s">
        <v>98</v>
      </c>
    </row>
    <row r="15" spans="2:3" ht="15" thickBot="1">
      <c r="B15" s="22"/>
      <c r="C15" s="23"/>
    </row>
    <row r="16" spans="2:3" ht="15" thickBot="1">
      <c r="B16" s="173" t="s">
        <v>30</v>
      </c>
      <c r="C16" s="174"/>
    </row>
    <row r="17" spans="2:3">
      <c r="B17" s="19"/>
      <c r="C17" s="27" t="s">
        <v>101</v>
      </c>
    </row>
    <row r="18" spans="2:3" ht="40.5">
      <c r="B18" s="19"/>
      <c r="C18" s="27" t="s">
        <v>102</v>
      </c>
    </row>
    <row r="19" spans="2:3" ht="40.5">
      <c r="B19" s="19"/>
      <c r="C19" s="27" t="s">
        <v>103</v>
      </c>
    </row>
    <row r="20" spans="2:3" ht="40.5">
      <c r="B20" s="19"/>
      <c r="C20" s="27" t="s">
        <v>104</v>
      </c>
    </row>
    <row r="21" spans="2:3" ht="68" thickBot="1">
      <c r="B21" s="20"/>
      <c r="C21" s="28" t="s">
        <v>105</v>
      </c>
    </row>
    <row r="22" spans="2:3" ht="15" thickBot="1">
      <c r="B22" s="22"/>
      <c r="C22" s="23"/>
    </row>
    <row r="23" spans="2:3" ht="15" thickBot="1">
      <c r="B23" s="175" t="s">
        <v>34</v>
      </c>
      <c r="C23" s="176"/>
    </row>
    <row r="24" spans="2:3">
      <c r="B24" s="19"/>
      <c r="C24" s="27" t="s">
        <v>106</v>
      </c>
    </row>
    <row r="25" spans="2:3" ht="40.5">
      <c r="B25" s="19"/>
      <c r="C25" s="27" t="s">
        <v>107</v>
      </c>
    </row>
    <row r="26" spans="2:3">
      <c r="B26" s="19"/>
      <c r="C26" s="27" t="s">
        <v>108</v>
      </c>
    </row>
    <row r="27" spans="2:3" ht="41" thickBot="1">
      <c r="B27" s="20"/>
      <c r="C27" s="28" t="s">
        <v>109</v>
      </c>
    </row>
    <row r="28" spans="2:3" ht="15" thickBot="1"/>
    <row r="29" spans="2:3" ht="15" thickBot="1">
      <c r="B29" s="171" t="s">
        <v>38</v>
      </c>
      <c r="C29" s="186"/>
    </row>
    <row r="30" spans="2:3">
      <c r="B30" s="19"/>
      <c r="C30" s="30" t="s">
        <v>110</v>
      </c>
    </row>
    <row r="31" spans="2:3">
      <c r="B31" s="19"/>
      <c r="C31" s="30" t="s">
        <v>111</v>
      </c>
    </row>
    <row r="32" spans="2:3" ht="15" thickBot="1">
      <c r="B32" s="20"/>
      <c r="C32" s="31" t="s">
        <v>112</v>
      </c>
    </row>
    <row r="33"/>
  </sheetData>
  <mergeCells count="6">
    <mergeCell ref="B1:C1"/>
    <mergeCell ref="B8:C8"/>
    <mergeCell ref="B16:C16"/>
    <mergeCell ref="B23:C23"/>
    <mergeCell ref="B29:C29"/>
    <mergeCell ref="B3:C3"/>
  </mergeCells>
  <printOptions horizontalCentered="1" verticalCentered="1"/>
  <pageMargins left="0.19685039370078741" right="0.19685039370078741" top="0.19685039370078741" bottom="0.19685039370078741" header="0.19685039370078741" footer="0.19685039370078741"/>
  <pageSetup paperSize="9"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A544-F35C-492B-ACF1-59B9EA9243F8}">
  <sheetPr>
    <pageSetUpPr fitToPage="1"/>
  </sheetPr>
  <dimension ref="A1:C33"/>
  <sheetViews>
    <sheetView showGridLines="0" workbookViewId="0">
      <selection activeCell="C13" sqref="C13"/>
    </sheetView>
  </sheetViews>
  <sheetFormatPr baseColWidth="10" defaultColWidth="0" defaultRowHeight="14.5" zeroHeight="1"/>
  <cols>
    <col min="1" max="1" width="3.26953125" customWidth="1"/>
    <col min="2" max="2" width="10.90625" customWidth="1"/>
    <col min="3" max="3" width="95.7265625" customWidth="1"/>
    <col min="4" max="4" width="3.453125" customWidth="1"/>
    <col min="5" max="16384" width="10.90625" hidden="1"/>
  </cols>
  <sheetData>
    <row r="1" spans="2:3" ht="90" customHeight="1">
      <c r="B1" s="179"/>
      <c r="C1" s="179"/>
    </row>
    <row r="2" spans="2:3" ht="15" thickBot="1"/>
    <row r="3" spans="2:3" ht="15" thickBot="1">
      <c r="B3" s="181" t="s">
        <v>23</v>
      </c>
      <c r="C3" s="182"/>
    </row>
    <row r="4" spans="2:3" ht="27">
      <c r="B4" s="38"/>
      <c r="C4" s="39" t="s">
        <v>16</v>
      </c>
    </row>
    <row r="5" spans="2:3">
      <c r="B5" s="38"/>
      <c r="C5" s="39" t="s">
        <v>17</v>
      </c>
    </row>
    <row r="6" spans="2:3" ht="15" thickBot="1">
      <c r="B6" s="34"/>
      <c r="C6" s="40" t="s">
        <v>11</v>
      </c>
    </row>
    <row r="7" spans="2:3" ht="15" thickBot="1"/>
    <row r="8" spans="2:3" ht="15" thickBot="1">
      <c r="B8" s="171" t="s">
        <v>26</v>
      </c>
      <c r="C8" s="172"/>
    </row>
    <row r="9" spans="2:3">
      <c r="B9" s="19"/>
      <c r="C9" s="27" t="s">
        <v>113</v>
      </c>
    </row>
    <row r="10" spans="2:3">
      <c r="B10" s="19"/>
      <c r="C10" s="27" t="s">
        <v>114</v>
      </c>
    </row>
    <row r="11" spans="2:3" ht="40.5">
      <c r="B11" s="19"/>
      <c r="C11" s="27" t="s">
        <v>117</v>
      </c>
    </row>
    <row r="12" spans="2:3" ht="27">
      <c r="B12" s="19"/>
      <c r="C12" s="27" t="s">
        <v>168</v>
      </c>
    </row>
    <row r="13" spans="2:3">
      <c r="B13" s="19"/>
      <c r="C13" s="27" t="s">
        <v>115</v>
      </c>
    </row>
    <row r="14" spans="2:3">
      <c r="B14" s="19"/>
      <c r="C14" s="27" t="s">
        <v>116</v>
      </c>
    </row>
    <row r="15" spans="2:3" ht="27.5" thickBot="1">
      <c r="B15" s="20"/>
      <c r="C15" s="28" t="s">
        <v>118</v>
      </c>
    </row>
    <row r="16" spans="2:3" ht="18" thickBot="1">
      <c r="B16" s="22"/>
      <c r="C16" s="29"/>
    </row>
    <row r="17" spans="2:3" ht="15" thickBot="1">
      <c r="B17" s="173" t="s">
        <v>30</v>
      </c>
      <c r="C17" s="174"/>
    </row>
    <row r="18" spans="2:3">
      <c r="B18" s="19"/>
      <c r="C18" s="27" t="s">
        <v>119</v>
      </c>
    </row>
    <row r="19" spans="2:3" ht="54">
      <c r="B19" s="19"/>
      <c r="C19" s="27" t="s">
        <v>120</v>
      </c>
    </row>
    <row r="20" spans="2:3" ht="40.5">
      <c r="B20" s="19"/>
      <c r="C20" s="27" t="s">
        <v>121</v>
      </c>
    </row>
    <row r="21" spans="2:3" ht="81.5" thickBot="1">
      <c r="B21" s="20"/>
      <c r="C21" s="28" t="s">
        <v>122</v>
      </c>
    </row>
    <row r="22" spans="2:3" ht="15" thickBot="1">
      <c r="B22" s="22"/>
      <c r="C22" s="23"/>
    </row>
    <row r="23" spans="2:3" ht="15" thickBot="1">
      <c r="B23" s="184" t="s">
        <v>34</v>
      </c>
      <c r="C23" s="185"/>
    </row>
    <row r="24" spans="2:3">
      <c r="B24" s="19"/>
      <c r="C24" s="35" t="s">
        <v>123</v>
      </c>
    </row>
    <row r="25" spans="2:3" ht="54">
      <c r="B25" s="19"/>
      <c r="C25" s="36" t="s">
        <v>124</v>
      </c>
    </row>
    <row r="26" spans="2:3" ht="27">
      <c r="B26" s="19"/>
      <c r="C26" s="36" t="s">
        <v>125</v>
      </c>
    </row>
    <row r="27" spans="2:3" ht="27.5" thickBot="1">
      <c r="B27" s="20"/>
      <c r="C27" s="37" t="s">
        <v>126</v>
      </c>
    </row>
    <row r="28" spans="2:3" ht="15" thickBot="1">
      <c r="B28" s="22"/>
      <c r="C28" s="23"/>
    </row>
    <row r="29" spans="2:3" ht="15" thickBot="1">
      <c r="B29" s="171" t="s">
        <v>38</v>
      </c>
      <c r="C29" s="186"/>
    </row>
    <row r="30" spans="2:3">
      <c r="B30" s="19"/>
      <c r="C30" s="30" t="s">
        <v>127</v>
      </c>
    </row>
    <row r="31" spans="2:3">
      <c r="B31" s="19"/>
      <c r="C31" s="30" t="s">
        <v>128</v>
      </c>
    </row>
    <row r="32" spans="2:3" ht="15" thickBot="1">
      <c r="B32" s="20"/>
      <c r="C32" s="31" t="s">
        <v>129</v>
      </c>
    </row>
    <row r="33"/>
  </sheetData>
  <mergeCells count="6">
    <mergeCell ref="B1:C1"/>
    <mergeCell ref="B8:C8"/>
    <mergeCell ref="B17:C17"/>
    <mergeCell ref="B23:C23"/>
    <mergeCell ref="B29:C29"/>
    <mergeCell ref="B3:C3"/>
  </mergeCells>
  <printOptions horizontalCentered="1" verticalCentered="1"/>
  <pageMargins left="0.19685039370078741" right="0.19685039370078741" top="0.19685039370078741" bottom="0.19685039370078741" header="0.19685039370078741" footer="0.19685039370078741"/>
  <pageSetup paperSize="9" scale="9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7B37-70B4-47C1-A021-975FE106A543}">
  <sheetPr>
    <pageSetUpPr fitToPage="1"/>
  </sheetPr>
  <dimension ref="B1:C31"/>
  <sheetViews>
    <sheetView showGridLines="0" workbookViewId="0">
      <selection activeCell="C13" sqref="C13"/>
    </sheetView>
  </sheetViews>
  <sheetFormatPr baseColWidth="10" defaultColWidth="0" defaultRowHeight="14.5" zeroHeight="1"/>
  <cols>
    <col min="1" max="1" width="3.26953125" customWidth="1"/>
    <col min="2" max="2" width="11.81640625" customWidth="1"/>
    <col min="3" max="3" width="95.7265625" customWidth="1"/>
    <col min="4" max="4" width="3.54296875" customWidth="1"/>
    <col min="5" max="16384" width="10.90625" hidden="1"/>
  </cols>
  <sheetData>
    <row r="1" spans="2:3" ht="90" customHeight="1">
      <c r="B1" s="179"/>
      <c r="C1" s="179"/>
    </row>
    <row r="2" spans="2:3" ht="15" thickBot="1"/>
    <row r="3" spans="2:3" ht="15" thickBot="1">
      <c r="B3" s="181" t="s">
        <v>23</v>
      </c>
      <c r="C3" s="182"/>
    </row>
    <row r="4" spans="2:3">
      <c r="B4" s="38"/>
      <c r="C4" s="39" t="s">
        <v>12</v>
      </c>
    </row>
    <row r="5" spans="2:3">
      <c r="B5" s="38"/>
      <c r="C5" s="39" t="s">
        <v>21</v>
      </c>
    </row>
    <row r="6" spans="2:3" ht="27.5" thickBot="1">
      <c r="B6" s="34"/>
      <c r="C6" s="40" t="s">
        <v>18</v>
      </c>
    </row>
    <row r="7" spans="2:3" ht="15" thickBot="1"/>
    <row r="8" spans="2:3" ht="15" thickBot="1">
      <c r="B8" s="171" t="s">
        <v>26</v>
      </c>
      <c r="C8" s="172"/>
    </row>
    <row r="9" spans="2:3" ht="40.5">
      <c r="B9" s="19"/>
      <c r="C9" s="27" t="s">
        <v>131</v>
      </c>
    </row>
    <row r="10" spans="2:3" ht="27">
      <c r="B10" s="19"/>
      <c r="C10" s="27" t="s">
        <v>132</v>
      </c>
    </row>
    <row r="11" spans="2:3" ht="27">
      <c r="B11" s="19"/>
      <c r="C11" s="27" t="s">
        <v>133</v>
      </c>
    </row>
    <row r="12" spans="2:3" ht="27">
      <c r="B12" s="19"/>
      <c r="C12" s="27" t="s">
        <v>134</v>
      </c>
    </row>
    <row r="13" spans="2:3" ht="27.5" thickBot="1">
      <c r="B13" s="20"/>
      <c r="C13" s="28" t="s">
        <v>135</v>
      </c>
    </row>
    <row r="14" spans="2:3" ht="15" thickBot="1">
      <c r="B14" s="22"/>
      <c r="C14" s="23"/>
    </row>
    <row r="15" spans="2:3" ht="15" thickBot="1">
      <c r="B15" s="173" t="s">
        <v>30</v>
      </c>
      <c r="C15" s="174"/>
    </row>
    <row r="16" spans="2:3">
      <c r="B16" s="19"/>
      <c r="C16" s="27" t="s">
        <v>136</v>
      </c>
    </row>
    <row r="17" spans="2:3" ht="54">
      <c r="B17" s="19"/>
      <c r="C17" s="27" t="s">
        <v>137</v>
      </c>
    </row>
    <row r="18" spans="2:3" ht="40.5">
      <c r="B18" s="19"/>
      <c r="C18" s="27" t="s">
        <v>138</v>
      </c>
    </row>
    <row r="19" spans="2:3" ht="68" thickBot="1">
      <c r="B19" s="20"/>
      <c r="C19" s="28" t="s">
        <v>139</v>
      </c>
    </row>
    <row r="20" spans="2:3" ht="15" thickBot="1">
      <c r="B20" s="22"/>
      <c r="C20" s="23"/>
    </row>
    <row r="21" spans="2:3" ht="15" thickBot="1">
      <c r="B21" s="175" t="s">
        <v>34</v>
      </c>
      <c r="C21" s="176"/>
    </row>
    <row r="22" spans="2:3">
      <c r="B22" s="19"/>
      <c r="C22" s="36" t="s">
        <v>140</v>
      </c>
    </row>
    <row r="23" spans="2:3" ht="40.5">
      <c r="B23" s="19"/>
      <c r="C23" s="36" t="s">
        <v>141</v>
      </c>
    </row>
    <row r="24" spans="2:3" ht="40.5">
      <c r="B24" s="19"/>
      <c r="C24" s="36" t="s">
        <v>142</v>
      </c>
    </row>
    <row r="25" spans="2:3" ht="15" thickBot="1">
      <c r="B25" s="20"/>
      <c r="C25" s="37" t="s">
        <v>143</v>
      </c>
    </row>
    <row r="26" spans="2:3" ht="15" thickBot="1">
      <c r="B26" s="22"/>
      <c r="C26" s="23"/>
    </row>
    <row r="27" spans="2:3" ht="15" thickBot="1">
      <c r="B27" s="171" t="s">
        <v>38</v>
      </c>
      <c r="C27" s="186"/>
    </row>
    <row r="28" spans="2:3">
      <c r="B28" s="19"/>
      <c r="C28" s="30" t="s">
        <v>130</v>
      </c>
    </row>
    <row r="29" spans="2:3">
      <c r="B29" s="19"/>
      <c r="C29" s="30" t="s">
        <v>144</v>
      </c>
    </row>
    <row r="30" spans="2:3" ht="15" thickBot="1">
      <c r="B30" s="20"/>
      <c r="C30" s="31" t="s">
        <v>145</v>
      </c>
    </row>
    <row r="31" spans="2:3"/>
  </sheetData>
  <mergeCells count="6">
    <mergeCell ref="B1:C1"/>
    <mergeCell ref="B8:C8"/>
    <mergeCell ref="B15:C15"/>
    <mergeCell ref="B21:C21"/>
    <mergeCell ref="B27:C27"/>
    <mergeCell ref="B3:C3"/>
  </mergeCells>
  <printOptions horizontalCentered="1" verticalCentered="1"/>
  <pageMargins left="0.19685039370078741" right="0.19685039370078741" top="0.19685039370078741" bottom="0.19685039370078741" header="0.19685039370078741" footer="0.19685039370078741"/>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9</vt:i4>
      </vt:variant>
    </vt:vector>
  </HeadingPairs>
  <TitlesOfParts>
    <vt:vector size="19" baseType="lpstr">
      <vt:lpstr>Questionnaire</vt:lpstr>
      <vt:lpstr>Résultat</vt:lpstr>
      <vt:lpstr>1 - L'observateur</vt:lpstr>
      <vt:lpstr>2 - Le conservateur</vt:lpstr>
      <vt:lpstr>3 - Le campeur</vt:lpstr>
      <vt:lpstr>4 - L'instinctif</vt:lpstr>
      <vt:lpstr>5 - Le stratège</vt:lpstr>
      <vt:lpstr>6 - Le connecté</vt:lpstr>
      <vt:lpstr>7 - L'ancien</vt:lpstr>
      <vt:lpstr>8 - Le chimiste</vt:lpstr>
      <vt:lpstr>'1 - L''observateur'!Zone_d_impression</vt:lpstr>
      <vt:lpstr>'2 - Le conservateur'!Zone_d_impression</vt:lpstr>
      <vt:lpstr>'3 - Le campeur'!Zone_d_impression</vt:lpstr>
      <vt:lpstr>'4 - L''instinctif'!Zone_d_impression</vt:lpstr>
      <vt:lpstr>'6 - Le connecté'!Zone_d_impression</vt:lpstr>
      <vt:lpstr>'7 - L''ancien'!Zone_d_impression</vt:lpstr>
      <vt:lpstr>'8 - Le chimiste'!Zone_d_impression</vt:lpstr>
      <vt:lpstr>Questionnaire!Zone_d_impression</vt:lpstr>
      <vt:lpstr>Résultat!Zone_d_impression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Hervé Faustine</cp:lastModifiedBy>
  <cp:lastPrinted>2026-08-25T09:23:48Z</cp:lastPrinted>
  <dcterms:created xsi:type="dcterms:W3CDTF">2026-07-07T07:58:47Z</dcterms:created>
  <dcterms:modified xsi:type="dcterms:W3CDTF">2026-08-25T09:23:51Z</dcterms:modified>
</cp:coreProperties>
</file>